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9"/>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Peru/"/>
    </mc:Choice>
  </mc:AlternateContent>
  <xr:revisionPtr revIDLastSave="36" documentId="8_{813CAEFC-0141-4573-BB16-9F8FD9AEA8A9}" xr6:coauthVersionLast="47" xr6:coauthVersionMax="47" xr10:uidLastSave="{96C28B85-977F-45B8-B96D-4FED83D3CB3B}"/>
  <bookViews>
    <workbookView xWindow="2700" yWindow="1212" windowWidth="17280" windowHeight="9960" firstSheet="2" activeTab="2" xr2:uid="{CA4678BA-6C3E-4E6C-A423-A4B8E20D83FC}"/>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5" i="4" l="1"/>
  <c r="B83" i="4"/>
  <c r="B65" i="4"/>
  <c r="B63" i="4"/>
  <c r="P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tc={181EC3E8-D9EE-44B1-9DF7-CCF01996DE93}</author>
  </authors>
  <commentList>
    <comment ref="B13" authorId="0" shapeId="0" xr:uid="{181EC3E8-D9EE-44B1-9DF7-CCF01996DE93}">
      <text>
        <t>[Threaded comment]
Your version of Excel allows you to read this threaded comment; however, any edits to it will get removed if the file is opened in a newer version of Excel. Learn more: https://go.microsoft.com/fwlink/?linkid=870924
Comment:
    There are some government agencies missing.</t>
      </text>
    </comment>
  </commentList>
</comments>
</file>

<file path=xl/sharedStrings.xml><?xml version="1.0" encoding="utf-8"?>
<sst xmlns="http://schemas.openxmlformats.org/spreadsheetml/2006/main" count="5702" uniqueCount="2172">
  <si>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</si>
  <si>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</si>
  <si>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</si>
  <si>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</si>
  <si>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</si>
  <si>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</si>
  <si>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</si>
  <si>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</si>
  <si>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</si>
  <si>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</si>
  <si>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</si>
  <si>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</si>
  <si>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</si>
  <si>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</si>
  <si>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</si>
  <si>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</si>
  <si>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</si>
  <si>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</si>
  <si>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</si>
  <si>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</si>
  <si>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</si>
  <si>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</si>
  <si>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</si>
  <si>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</si>
  <si>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</si>
  <si>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</si>
  <si>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</si>
  <si>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</si>
  <si>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</si>
  <si>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</si>
  <si>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</si>
  <si>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</si>
  <si>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</si>
  <si>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</si>
  <si>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</si>
  <si>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</si>
  <si>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</si>
  <si>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</si>
  <si>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</si>
  <si>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</si>
  <si>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</si>
  <si>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</si>
  <si>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</si>
  <si>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</si>
  <si>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</si>
  <si>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</si>
  <si>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</si>
  <si>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</si>
  <si>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</si>
  <si>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</si>
  <si>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</si>
  <si>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</si>
  <si>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Peru</t>
  </si>
  <si>
    <t>ISO Alpha-3 Code</t>
  </si>
  <si>
    <t>PER</t>
  </si>
  <si>
    <t>National currency name</t>
  </si>
  <si>
    <t>Peruvian Sol</t>
  </si>
  <si>
    <t>National currency ISO-4217</t>
  </si>
  <si>
    <t>PEN</t>
  </si>
  <si>
    <t>Fiscal year covered by this data file</t>
  </si>
  <si>
    <t>Start Date</t>
  </si>
  <si>
    <t>End Date</t>
  </si>
  <si>
    <t>Data source</t>
  </si>
  <si>
    <t>Has an EITI Report been prepared by an Independent Administrator?</t>
  </si>
  <si>
    <t>Yes</t>
  </si>
  <si>
    <t>What is the name of the company?</t>
  </si>
  <si>
    <t>BDO-LQG</t>
  </si>
  <si>
    <t>Date that the EITI Report was made public</t>
  </si>
  <si>
    <t>URL, EITI Report</t>
  </si>
  <si>
    <t>http://eitiperu.minem.gob.pe/</t>
  </si>
  <si>
    <t>Does the government systematically disclose EITI data at a single location?</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</si>
  <si>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</si>
  <si>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</si>
  <si>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</si>
  <si>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</si>
  <si>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</si>
  <si>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</si>
  <si>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</si>
  <si>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</si>
  <si>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</si>
  <si>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</si>
  <si>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https://www.transparencia.gob.pe</t>
  </si>
  <si>
    <t>Sector coverage</t>
  </si>
  <si>
    <t>Oil</t>
  </si>
  <si>
    <t>Gas</t>
  </si>
  <si>
    <t>Mining (incl. Quarrying)</t>
  </si>
  <si>
    <t>Other, non-upstream sectors</t>
  </si>
  <si>
    <t>Not applicable</t>
  </si>
  <si>
    <t>If yes, please specify name (insert new rows if multiple)</t>
  </si>
  <si>
    <t>&lt; Other sector &gt;</t>
  </si>
  <si>
    <t>Number of reporting government entities (incl SOEs if recipient)</t>
  </si>
  <si>
    <t>Number of reporting companies (incl SOEs if payer)</t>
  </si>
  <si>
    <t>Reporting currency (ISO-4217 currency codes)</t>
  </si>
  <si>
    <t xml:space="preserve">Exchange rate used: 1 USD = </t>
  </si>
  <si>
    <t>Exchange rate source (URL,…)</t>
  </si>
  <si>
    <t>https://estadisticas.bcrp.gob.pe/estadisticas/series/mensuales/tipo-de-cambio-fin-de-periodo</t>
  </si>
  <si>
    <t>EITI Requirement 4.7: Disaggregation</t>
  </si>
  <si>
    <t>… by revenue stream</t>
  </si>
  <si>
    <t>… by government agency</t>
  </si>
  <si>
    <t>… by company</t>
  </si>
  <si>
    <t>… by project</t>
  </si>
  <si>
    <t>Partially</t>
  </si>
  <si>
    <t>Data overview / requirement</t>
  </si>
  <si>
    <t>Systematically disclosed</t>
  </si>
  <si>
    <t>Through EITI Reporting</t>
  </si>
  <si>
    <t>Contact details: data submission</t>
  </si>
  <si>
    <t>Not available</t>
  </si>
  <si>
    <t>Name and contact information of the person submitting this file</t>
  </si>
  <si>
    <t>Name</t>
  </si>
  <si>
    <t>JUAN CARLOS CACEDA</t>
  </si>
  <si>
    <t>Organisation</t>
  </si>
  <si>
    <t>BDO CONSULTING S.A.C</t>
  </si>
  <si>
    <t>Email address</t>
  </si>
  <si>
    <t>jcaceda@bdo.com.pe</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</si>
  <si>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</si>
  <si>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</si>
  <si>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</si>
  <si>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</si>
  <si>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</si>
  <si>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</si>
  <si>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</si>
  <si>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</si>
  <si>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</si>
  <si>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</si>
  <si>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</si>
  <si>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</si>
  <si>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</si>
  <si>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</si>
  <si>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</si>
  <si>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</si>
  <si>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</si>
  <si>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</si>
  <si>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</si>
  <si>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through EITI reporting</t>
  </si>
  <si>
    <t>www.gob.pe, http://spijlibre.minjus.gob.pe/normativa_libre/login.asp, https://elperuano.pe</t>
  </si>
  <si>
    <t>Overview of government agencies' roles?</t>
  </si>
  <si>
    <t>Mineral and petroleum rights' regime?</t>
  </si>
  <si>
    <t>www.gob.pe, http://spijlibre.minjus.gob.pe/normativa_libre/login.asp, https://elperuano.pe, www.minem.gob.pe</t>
  </si>
  <si>
    <t>Fiscal regime?</t>
  </si>
  <si>
    <t>www.gob.pe, http://spijlibre.minjus.gob.pe/normativa_libre/login.asp, https://elperuano.pe, www.mef.gob.pe, www.sunat.gob.pe</t>
  </si>
  <si>
    <t>EITI Requirement 2.2: Contract and license allocations</t>
  </si>
  <si>
    <t>the award process(es)?</t>
  </si>
  <si>
    <t>www.gob.pe, www.minem.gob.pe, www.proinversion.gob.pe, www.perupetro.com.pe, www.ingemmet.gob.pe</t>
  </si>
  <si>
    <t xml:space="preserve">I would suggest to be more specific with these links. </t>
  </si>
  <si>
    <t>and the technical and financial criteria used?</t>
  </si>
  <si>
    <t>the transfer process(es)?</t>
  </si>
  <si>
    <t>bidding rounds/process(es)?</t>
  </si>
  <si>
    <t>No. of license awards and transfers for the covered year</t>
  </si>
  <si>
    <t>www.ingemmet.gob.pe</t>
  </si>
  <si>
    <t>Derechos mineros titulados</t>
  </si>
  <si>
    <t>EITI Requirement 2.3: Register of licenses</t>
  </si>
  <si>
    <t>License register for mining sector</t>
  </si>
  <si>
    <t>www.ingemmet.gob.pe, www.minem.gob.pe</t>
  </si>
  <si>
    <t>License register for petroleum sector</t>
  </si>
  <si>
    <t>www.minem.gob.pe, www.perupetro.com.pe</t>
  </si>
  <si>
    <t>License register for other sector(s) - add rows if several</t>
  </si>
  <si>
    <t>EITI Requirement 2.4: Contract disclosure</t>
  </si>
  <si>
    <t>Government policy on contract disclosure</t>
  </si>
  <si>
    <t>www.minem.gob.pe</t>
  </si>
  <si>
    <t>Are contracts or full license texts disclosed?</t>
  </si>
  <si>
    <t>Contract register for mining sector</t>
  </si>
  <si>
    <t>Contract register for petroleum sector</t>
  </si>
  <si>
    <t>www.perupetro.com.pe</t>
  </si>
  <si>
    <t>Contract register for other sector(s) - add rows if several</t>
  </si>
  <si>
    <t>EITI Requirement 2.5: Beneficial ownership</t>
  </si>
  <si>
    <t>Government policy on beneficial ownership</t>
  </si>
  <si>
    <t>Is beneficial ownership data disclosed?</t>
  </si>
  <si>
    <t>Beneficial ownership registry</t>
  </si>
  <si>
    <t/>
  </si>
  <si>
    <t>EITI Requirement 2.6: State participation</t>
  </si>
  <si>
    <t>Does the government report how it participates in the extractive sector?</t>
  </si>
  <si>
    <t>www.fonafe.gob.pe</t>
  </si>
  <si>
    <t>References to state-owned enterprises portals or company website(s), for example as stated in the Report (Add rows if several SOEs)</t>
  </si>
  <si>
    <t>www.fonafe.gob.pe, www.amsac.pe, www.petroperu.com.pe</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</si>
  <si>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</si>
  <si>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</si>
  <si>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</si>
  <si>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</si>
  <si>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</si>
  <si>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</si>
  <si>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</si>
  <si>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Crude oil (2709), volume</t>
  </si>
  <si>
    <t>Barrels</t>
  </si>
  <si>
    <t>USD</t>
  </si>
  <si>
    <t>barriles por día</t>
  </si>
  <si>
    <t>Natural gas (2711), volume</t>
  </si>
  <si>
    <t>Sm3</t>
  </si>
  <si>
    <t>trillones de pies cúbicos</t>
  </si>
  <si>
    <t>Gold (7108), volume</t>
  </si>
  <si>
    <t>Tonnes</t>
  </si>
  <si>
    <t>Gold (7108), valor</t>
  </si>
  <si>
    <t>Silver (7106), volume</t>
  </si>
  <si>
    <t>Cantidad producida por precio promedio</t>
  </si>
  <si>
    <t>Silver (7106), valor</t>
  </si>
  <si>
    <t>Zinc (2608), volume</t>
  </si>
  <si>
    <t>Toneladas métricas</t>
  </si>
  <si>
    <t>Zinc (2608), value</t>
  </si>
  <si>
    <t>Copper (2603), volume</t>
  </si>
  <si>
    <t>Copper (2603), valor</t>
  </si>
  <si>
    <t>Lead (2607), volume</t>
  </si>
  <si>
    <t>Lead (2607), value</t>
  </si>
  <si>
    <t>Tin (2609), volume</t>
  </si>
  <si>
    <t>Tin (2609), value</t>
  </si>
  <si>
    <t>EITI Requirement 3.3: Exports</t>
  </si>
  <si>
    <t>Disclosure of export volumes</t>
  </si>
  <si>
    <t>www.minem.gob.pe, www.perupetro.com.pe, www.inei.gob.pe, www.bcrp.gob.pe</t>
  </si>
  <si>
    <t>Disclosure of export values</t>
  </si>
  <si>
    <t xml:space="preserve">  </t>
  </si>
  <si>
    <t>Sm3 o.e.</t>
  </si>
  <si>
    <t>EITI Requirement 4.1: Comprehensiveness</t>
  </si>
  <si>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</si>
  <si>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</si>
  <si>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</si>
  <si>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</si>
  <si>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</si>
  <si>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</si>
  <si>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</si>
  <si>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Sm3 (metros cúbicos estándar)</t>
  </si>
  <si>
    <t>missing information</t>
  </si>
  <si>
    <t>Sm3 e.p.</t>
  </si>
  <si>
    <t>Add commodities here, volume</t>
  </si>
  <si>
    <t>If yes, what was sold?</t>
  </si>
  <si>
    <t>Crude oil (2709), valor</t>
  </si>
  <si>
    <t>Natural gas (2711), valor</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</si>
  <si>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</si>
  <si>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</si>
  <si>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</si>
  <si>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</si>
  <si>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</si>
  <si>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&lt; number &gt;</t>
  </si>
  <si>
    <t>EITI Requirement 4.4: Transportation revenues</t>
  </si>
  <si>
    <t>Does the government disclose information on transportation revenues?</t>
  </si>
  <si>
    <t>If yes, what was the total revenues received from transportation of commodities?</t>
  </si>
  <si>
    <t xml:space="preserve">This information should be available. </t>
  </si>
  <si>
    <t>EITI Requirement 4.5: SOE transactions</t>
  </si>
  <si>
    <t>Does the government disclose information on SOE transactions?</t>
  </si>
  <si>
    <t>If yes, what was the total revenues received by SOEs?</t>
  </si>
  <si>
    <t>EITI Requirement 4.6: Direct subnational payments</t>
  </si>
  <si>
    <t>¿El gobierno divulga información sobre Direct subnational payments?</t>
  </si>
  <si>
    <t>www.petroperu.com.pe</t>
  </si>
  <si>
    <t>If yes, what was the total sub-national revenues received?</t>
  </si>
  <si>
    <t>Considera sólo ingresos por ventas</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</si>
  <si>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</si>
  <si>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</si>
  <si>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</si>
  <si>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</si>
  <si>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This website if from the SOE, is not related to Requirement 4.9</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</si>
  <si>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</si>
  <si>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</si>
  <si>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</si>
  <si>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</si>
  <si>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</si>
  <si>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</si>
  <si>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</si>
  <si>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www.mef.gob.pe, www.minem.gob.pe</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</si>
  <si>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</si>
  <si>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</si>
  <si>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</si>
  <si>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</si>
  <si>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</si>
  <si>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</si>
  <si>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</si>
  <si>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www.mef.gob.pe</t>
  </si>
  <si>
    <t>Does the government disclose a description of the country’s budget and audit processes?</t>
  </si>
  <si>
    <t>Does the government disclose publicly available information about budgets and 
expenditures? - add rows if several</t>
  </si>
  <si>
    <t>EITI Requirement 6.1: Social expenditures</t>
  </si>
  <si>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</si>
  <si>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</si>
  <si>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</si>
  <si>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</si>
  <si>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</si>
  <si>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Corresponde a monto ejecutado a través de Fondos Sociales</t>
  </si>
  <si>
    <t>If yes, what was the total voluntary social expenditures paid?</t>
  </si>
  <si>
    <t>Corresponde sólo a sector minero</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</si>
  <si>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</si>
  <si>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</si>
  <si>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</si>
  <si>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</si>
  <si>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</si>
  <si>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</si>
  <si>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</si>
  <si>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</si>
  <si>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</si>
  <si>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</si>
  <si>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</si>
  <si>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</si>
  <si>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</si>
  <si>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</si>
  <si>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</si>
  <si>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</si>
  <si>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</si>
  <si>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Sólo en el sector minero</t>
  </si>
  <si>
    <t>Employment - extractive sector - female</t>
  </si>
  <si>
    <t>Employment - extractive sector</t>
  </si>
  <si>
    <t>Incluye de todo el sector minero, pero solo empleos generados por Petroperú</t>
  </si>
  <si>
    <t>Employment - all sectors</t>
  </si>
  <si>
    <t>Incluye toda la población económicamente activa del país</t>
  </si>
  <si>
    <t>Investment - extractive sector</t>
  </si>
  <si>
    <t>Investment - all sectors</t>
  </si>
  <si>
    <t>EITI Requirement 6.4: Environmental impact</t>
  </si>
  <si>
    <t>the relevant legal and administrative rules for environmental management?</t>
  </si>
  <si>
    <t>www.oefa.gob.pe, www.senace.gob.pe</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</si>
  <si>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</si>
  <si>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</si>
  <si>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</si>
  <si>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</si>
  <si>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</si>
  <si>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</si>
  <si>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</si>
  <si>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</si>
  <si>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</si>
  <si>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</si>
  <si>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</si>
  <si>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</si>
  <si>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</si>
  <si>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</si>
  <si>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Superintendencia Nacional de Aduanas y de Administración Tributaria</t>
  </si>
  <si>
    <t>State government</t>
  </si>
  <si>
    <t>Ministerio de Minas</t>
  </si>
  <si>
    <t>Central goverment</t>
  </si>
  <si>
    <t>Instituto Geológico, Minero y Metalúrgico.</t>
  </si>
  <si>
    <t>Other</t>
  </si>
  <si>
    <t>Organismo Supervisor de la Inversión en Energía y Minería</t>
  </si>
  <si>
    <t>Organismo de Evaluación y Fiscalización Ambiental</t>
  </si>
  <si>
    <t>PERUPETRO S.A</t>
  </si>
  <si>
    <t xml:space="preserve">State-owned enterprises &amp; public corporations </t>
  </si>
  <si>
    <t>Activos Mineros S.A.</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</si>
  <si>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</si>
  <si>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</si>
  <si>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</si>
  <si>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</si>
  <si>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</si>
  <si>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</si>
  <si>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</si>
  <si>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</si>
  <si>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</si>
  <si>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</si>
  <si>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</si>
  <si>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</si>
  <si>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</si>
  <si>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 BPZ EXPLORACION &amp; PRODUCCION S.R.L.</t>
  </si>
  <si>
    <t>Private</t>
  </si>
  <si>
    <t>http://www.bpzenergy.com</t>
  </si>
  <si>
    <t>ANGLO AMERICAN PERÚ S.A.</t>
  </si>
  <si>
    <t>Mining</t>
  </si>
  <si>
    <t>http://www.angloamerican.com</t>
  </si>
  <si>
    <t>ANGLO AMERICAN QUELLAVECO S.A.</t>
  </si>
  <si>
    <t>CEPSA PERUANA S.A.C.</t>
  </si>
  <si>
    <t xml:space="preserve">CÍA. MINERA MISKI MAYO S.R.L. </t>
  </si>
  <si>
    <t> http://www.miskimayo.com</t>
  </si>
  <si>
    <t>CNPC PERÚ S.A.</t>
  </si>
  <si>
    <t>Oil &amp; Gas</t>
  </si>
  <si>
    <t>COMPAÑÍA DE MINAS BUENAVENTURA S.A.A.</t>
  </si>
  <si>
    <t>http://www.buenaventura.com.pe</t>
  </si>
  <si>
    <t>COMPAÑÍA MINERA ANTAMINA S.A.</t>
  </si>
  <si>
    <t>http://www.antamina.com</t>
  </si>
  <si>
    <t>COMPAÑÍA MINERA ANTAPACCAY</t>
  </si>
  <si>
    <t>COMPAÑIA MINERA ARES S.A.C.</t>
  </si>
  <si>
    <t>http://www.hocplc.com</t>
  </si>
  <si>
    <t>COMPAÑIA MINERA ARGENTUM S.A.</t>
  </si>
  <si>
    <t>COMPAÑÍA MINERA CHUNGAR S.A.C.</t>
  </si>
  <si>
    <t>COMPAÑIA MINERA COIMOLACHE S.A.</t>
  </si>
  <si>
    <t>COMPAÑÍA MINERA CONDESTABLE S.A.</t>
  </si>
  <si>
    <t>COMPAÑÍA MINERA PODEROSA S.A.</t>
  </si>
  <si>
    <t> http://www.poderosa.com.pe</t>
  </si>
  <si>
    <t>COMPAÑÍA MINERA RAURA S.A.</t>
  </si>
  <si>
    <t>EMPRESA MINERA LOS QUENUALES S.A.</t>
  </si>
  <si>
    <t>http://www.glencore.com</t>
  </si>
  <si>
    <t>FRONTERA ENERGY DEL PERÚ S.A.</t>
  </si>
  <si>
    <t>FRONTERA ENERGY OFF SHORE PERÚ S.R.L.</t>
  </si>
  <si>
    <t>GOLD FIELDS LA CIMA S.A.</t>
  </si>
  <si>
    <t>GRAÑA Y MONTERO PETROLERA S.A.</t>
  </si>
  <si>
    <t>http://www.gmp.com.pe</t>
  </si>
  <si>
    <t>HUDBAY PERÚ S.A.C</t>
  </si>
  <si>
    <t>http://www.hudbayminerals.com</t>
  </si>
  <si>
    <t>HUNT OIL COMPANY OF PERÚ L.L.C SUCURSAL PERÚ</t>
  </si>
  <si>
    <t>LA ARENA S.A.</t>
  </si>
  <si>
    <t>MINERA AURIFERA RETAMAS S.A.</t>
  </si>
  <si>
    <t xml:space="preserve">MINERA BARRICK MISQUICHILCA S.A. </t>
  </si>
  <si>
    <t>http://www.barrick.com</t>
  </si>
  <si>
    <t xml:space="preserve">MINERA CHINALCO PERÚ S.A. </t>
  </si>
  <si>
    <t>http://www.chinalco.com.pe</t>
  </si>
  <si>
    <t>MINERA COLQUISIRI</t>
  </si>
  <si>
    <t>http://www.colquisiri.com.pe</t>
  </si>
  <si>
    <t>MINERA LA ZANJA S.R.L.</t>
  </si>
  <si>
    <t xml:space="preserve">MINERA LAS BAMBAS S.A. </t>
  </si>
  <si>
    <t>http://www.lasbambas.com</t>
  </si>
  <si>
    <t xml:space="preserve">MINERA YANACOCHA S.R.L. </t>
  </si>
  <si>
    <t>http://www.yanacocha.com.pe</t>
  </si>
  <si>
    <t>MINSUR S.A.</t>
  </si>
  <si>
    <t>http://www.minsur.com</t>
  </si>
  <si>
    <t>NEXA RESOURCES ATACOCHA S.A.A.</t>
  </si>
  <si>
    <t>NEXA RESOURCES EL PORVENIR S.A.C.</t>
  </si>
  <si>
    <t xml:space="preserve">NEXA RESOURCES PERÚ S.A.A. </t>
  </si>
  <si>
    <t>OLYMPIC PERÚ INC SUCURSAL DEL PERÚ</t>
  </si>
  <si>
    <t>PAN AMERICAN SILVER HUARON S.A.</t>
  </si>
  <si>
    <t>PETRÓLEOS DEL PERÚ PETROPERÚ S.A.</t>
  </si>
  <si>
    <t>State-owned enterprises &amp; public corporations</t>
  </si>
  <si>
    <t>http://www.petroperu.com.pe</t>
  </si>
  <si>
    <t>PLUSPETROL CAMISEA S.A.</t>
  </si>
  <si>
    <t>http://www.pluspetrol.net</t>
  </si>
  <si>
    <t>PLUSPETROL LOTE 56 S.A.</t>
  </si>
  <si>
    <t xml:space="preserve">PLUSPETROL NORTE </t>
  </si>
  <si>
    <t xml:space="preserve">PLUSPETROL PERÚ CORPORATION S.A. </t>
  </si>
  <si>
    <t>REPSOL EXPLORACIÓN PERÚ - SUCURSAL PERÚ</t>
  </si>
  <si>
    <t>http://www.repsolypf.com</t>
  </si>
  <si>
    <t xml:space="preserve">SAPET DEVELOPMENT PERÚ INC., SUCURSAL PERÚ </t>
  </si>
  <si>
    <t>http://www.sapet.com.pe</t>
  </si>
  <si>
    <t xml:space="preserve">SAVIA PERÚ S.A. </t>
  </si>
  <si>
    <t>SHAHUINDO S.A.C.</t>
  </si>
  <si>
    <t>SHOUGANG HIERRO PERÚ S.A.A.</t>
  </si>
  <si>
    <t>http://www.shougang.com.pe</t>
  </si>
  <si>
    <t>SK INNOVATION SUCURSAL PERUANA</t>
  </si>
  <si>
    <t xml:space="preserve">SOCIEDAD MINERA CERRO VERDE S.A.A. </t>
  </si>
  <si>
    <t>http://www.cerroverde.pe</t>
  </si>
  <si>
    <t>SOCIEDAD MINERA CORONA</t>
  </si>
  <si>
    <t>http://www.mineracorona.com.pe</t>
  </si>
  <si>
    <t>SOCIEDAD MINERA EL BROCAL S.A.A.</t>
  </si>
  <si>
    <t>http://www.elbrocal.com.pe</t>
  </si>
  <si>
    <t>SONATRACH PERÚ CORPORATION S.A.C.</t>
  </si>
  <si>
    <t>SOUTHERN PERÚ COPPER COROPRATION, SUCURSAL DEL PERÚ</t>
  </si>
  <si>
    <t>http://www.southernperu.com</t>
  </si>
  <si>
    <t>TECPETROL BLOQUE 56 S.A.C.</t>
  </si>
  <si>
    <t>http://www.tecpetrol.com</t>
  </si>
  <si>
    <t>TECPETROL DEL PERÚ S.A.C.</t>
  </si>
  <si>
    <t>VOLCAN COMPAÑÍA MINERA S.A.A.</t>
  </si>
  <si>
    <t>http://www.volcan.com.pe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</si>
  <si>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</si>
  <si>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</si>
  <si>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</si>
  <si>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</si>
  <si>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</si>
  <si>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</si>
  <si>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</si>
  <si>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</si>
  <si>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</si>
  <si>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</si>
  <si>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Lote 8</t>
  </si>
  <si>
    <t>Production</t>
  </si>
  <si>
    <t>Lote 56</t>
  </si>
  <si>
    <t>PLUSPETROL PERÚ CORPORATION S.A. , HUNT OIL COMPANY OF PERÚ L.L.C SUCURSAL PERÚ, PLUSPETROL LOTE 56 S.A., REPSOL EXPLORACIÓN PERÚ - SUCURSAL PERÚ, SK INNOVATION SUCURSAL PERUANA, SONATRACH PERÚ CORPORATION S.A.C, TECPETROL BLOQUE 56 S.A.C.</t>
  </si>
  <si>
    <t>Lote 57</t>
  </si>
  <si>
    <t>REPSOL EXPLORACIÓN PERÚ - SUCURSAL PERÚ, CNPC PERÚ S.A.</t>
  </si>
  <si>
    <t>Lote 88</t>
  </si>
  <si>
    <t>PLUSPETROL PERÚ CORPORATION S.A. , HUNT OIL COMPANY OF PERÚ L.L.C SUCURSAL PERÚ, PLUSPETROL CAMISEA S.A., REPSOL EXPLORACIÓN PERÚ - SUCURSAL PERUANA, SONATRACH PERÚ CORPORATION S.A.C., TECPETROL BLOQUE 56 S.A.C.</t>
  </si>
  <si>
    <t>Lote 131</t>
  </si>
  <si>
    <t>Lote III</t>
  </si>
  <si>
    <t>Lote IV</t>
  </si>
  <si>
    <t>Lote VII/VI</t>
  </si>
  <si>
    <t>Lote X</t>
  </si>
  <si>
    <t>Lote XIII</t>
  </si>
  <si>
    <t>Lote Z1</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</si>
  <si>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</si>
  <si>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</si>
  <si>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</si>
  <si>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</si>
  <si>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</si>
  <si>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</si>
  <si>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</si>
  <si>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</si>
  <si>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</si>
  <si>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</si>
  <si>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</si>
  <si>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</si>
  <si>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</si>
  <si>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</si>
  <si>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</si>
  <si>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</si>
  <si>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</si>
  <si>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</si>
  <si>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</si>
  <si>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</si>
  <si>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</si>
  <si>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</si>
  <si>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</si>
  <si>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</si>
  <si>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</si>
  <si>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Impuesto a la Renta</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</si>
  <si>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</si>
  <si>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Royalties (1415E1)</t>
  </si>
  <si>
    <t>Regalías mineras</t>
  </si>
  <si>
    <t>Regalías mineras Ley Nº 29788</t>
  </si>
  <si>
    <t>Extraordinary taxes on income, profits and capital gains (1112E2)</t>
  </si>
  <si>
    <t>Gravamen Especial a la Minería</t>
  </si>
  <si>
    <t>Licence fees (114521E)</t>
  </si>
  <si>
    <t>Derecho de Vigencia</t>
  </si>
  <si>
    <t>General taxes on goods and services (VAT, sales tax, turnover tax) (1141E)</t>
  </si>
  <si>
    <t>Impuesto General a las Ventas</t>
  </si>
  <si>
    <t>For more guidance, please visit https://eiti.org/summary-data-template</t>
  </si>
  <si>
    <t>Impuesto Especial a la Mineria</t>
  </si>
  <si>
    <t>or, https://www.imf.org/external/np/sta/gfsm/</t>
  </si>
  <si>
    <t>Other taxes payable by natural resource companies (116E)</t>
  </si>
  <si>
    <t>Aportes por Regulación</t>
  </si>
  <si>
    <t>Ingresos tributarios</t>
  </si>
  <si>
    <t>Regalia de Hidrocarburo</t>
  </si>
  <si>
    <t>Regalias Contractuales</t>
  </si>
  <si>
    <t>Total in USD</t>
  </si>
  <si>
    <t>Total en PEN</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</si>
  <si>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</si>
  <si>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</si>
  <si>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</si>
  <si>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</si>
  <si>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</si>
  <si>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</si>
  <si>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</si>
  <si>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</si>
  <si>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</si>
  <si>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</si>
  <si>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</si>
  <si>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</si>
  <si>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</si>
  <si>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</si>
  <si>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</si>
  <si>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</si>
  <si>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</si>
  <si>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</si>
  <si>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</si>
  <si>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</si>
  <si>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</si>
  <si>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</si>
  <si>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</si>
  <si>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</si>
  <si>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</si>
  <si>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</si>
  <si>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</si>
  <si>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</si>
  <si>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</si>
  <si>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</si>
  <si>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</si>
  <si>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No</t>
  </si>
  <si>
    <r>
      <t>CÍA. MINERA MISKI MAYO S.R.L</t>
    </r>
    <r>
      <rPr>
        <b/>
        <sz val="9"/>
        <color rgb="FF000000"/>
        <rFont val="Arial"/>
        <family val="2"/>
      </rPr>
      <t xml:space="preserve">. </t>
    </r>
  </si>
  <si>
    <t>Regalias Mineras</t>
  </si>
  <si>
    <t>Gravamen Especial a la Mineria</t>
  </si>
  <si>
    <t>ACTIVOS MINEROS S.A.C</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</si>
  <si>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</si>
  <si>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</si>
  <si>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</si>
  <si>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</si>
  <si>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</si>
  <si>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</si>
  <si>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</si>
  <si>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</si>
  <si>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</si>
  <si>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</si>
  <si>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</si>
  <si>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</si>
  <si>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</si>
  <si>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</si>
  <si>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</si>
  <si>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</si>
  <si>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</si>
  <si>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</si>
  <si>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</si>
  <si>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</si>
  <si>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</si>
  <si>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</si>
  <si>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</si>
  <si>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</si>
  <si>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</si>
  <si>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</si>
  <si>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</si>
  <si>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</si>
  <si>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</si>
  <si>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</si>
  <si>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</si>
  <si>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</si>
  <si>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</si>
  <si>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</si>
  <si>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</si>
  <si>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</si>
  <si>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</si>
  <si>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</si>
  <si>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</si>
  <si>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</si>
  <si>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</si>
  <si>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</si>
  <si>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</si>
  <si>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</si>
  <si>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</si>
  <si>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</si>
  <si>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</si>
  <si>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</si>
  <si>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</si>
  <si>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</si>
  <si>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</si>
  <si>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</si>
  <si>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</si>
  <si>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</si>
  <si>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</si>
  <si>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</si>
  <si>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</si>
  <si>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</si>
  <si>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</si>
  <si>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</si>
  <si>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</si>
  <si>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</si>
  <si>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</si>
  <si>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</si>
  <si>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</si>
  <si>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</si>
  <si>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</si>
  <si>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</si>
  <si>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</si>
  <si>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</si>
  <si>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</si>
  <si>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</si>
  <si>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</si>
  <si>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</si>
  <si>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</si>
  <si>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</si>
  <si>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</si>
  <si>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</si>
  <si>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</si>
  <si>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</si>
  <si>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</si>
  <si>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</si>
  <si>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</si>
  <si>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</si>
  <si>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</si>
  <si>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</si>
  <si>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</si>
  <si>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</si>
  <si>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</si>
  <si>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</si>
  <si>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</si>
  <si>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</si>
  <si>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</si>
  <si>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</si>
  <si>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</si>
  <si>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</si>
  <si>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</si>
  <si>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</si>
  <si>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</si>
  <si>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</si>
  <si>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</si>
  <si>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</si>
  <si>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</si>
  <si>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</si>
  <si>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</si>
  <si>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</si>
  <si>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</si>
  <si>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</si>
  <si>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</si>
  <si>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</si>
  <si>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</si>
  <si>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</si>
  <si>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</si>
  <si>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</si>
  <si>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</si>
  <si>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</si>
  <si>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</si>
  <si>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</si>
  <si>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</si>
  <si>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</si>
  <si>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</si>
  <si>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</si>
  <si>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</si>
  <si>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</si>
  <si>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</si>
  <si>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</si>
  <si>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</si>
  <si>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</si>
  <si>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</si>
  <si>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</si>
  <si>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</si>
  <si>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</si>
  <si>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</si>
  <si>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</si>
  <si>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</si>
  <si>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</si>
  <si>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</si>
  <si>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</si>
  <si>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</si>
  <si>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</si>
  <si>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</si>
  <si>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</si>
  <si>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</si>
  <si>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</si>
  <si>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</si>
  <si>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</si>
  <si>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</si>
  <si>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</si>
  <si>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</si>
  <si>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</si>
  <si>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</si>
  <si>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</si>
  <si>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</si>
  <si>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</si>
  <si>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</si>
  <si>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</si>
  <si>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</si>
  <si>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</si>
  <si>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</si>
  <si>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</si>
  <si>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</si>
  <si>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</si>
  <si>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</si>
  <si>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</si>
  <si>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</si>
  <si>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</si>
  <si>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</si>
  <si>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</si>
  <si>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</si>
  <si>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</si>
  <si>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</si>
  <si>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</si>
  <si>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</si>
  <si>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Fosfatos de calcio naturales (2510), volumen</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</si>
  <si>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</si>
  <si>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</si>
  <si>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</si>
  <si>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</si>
  <si>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</si>
  <si>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</si>
  <si>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</si>
  <si>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</si>
  <si>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</si>
  <si>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</si>
  <si>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</si>
  <si>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</si>
  <si>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</si>
  <si>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</si>
  <si>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</si>
  <si>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</si>
  <si>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</si>
  <si>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</si>
  <si>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</si>
  <si>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</si>
  <si>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</si>
  <si>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</si>
  <si>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</si>
  <si>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</si>
  <si>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</si>
  <si>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</si>
  <si>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</si>
  <si>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</si>
  <si>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</si>
  <si>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</si>
  <si>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</si>
  <si>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</si>
  <si>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</si>
  <si>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</si>
  <si>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</si>
  <si>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</si>
  <si>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</si>
  <si>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</si>
  <si>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</si>
  <si>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</si>
  <si>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</si>
  <si>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</si>
  <si>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</si>
  <si>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</si>
  <si>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</si>
  <si>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</si>
  <si>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</si>
  <si>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</si>
  <si>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Pizarra (2514),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</si>
  <si>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</si>
  <si>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</si>
  <si>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</si>
  <si>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</si>
  <si>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</si>
  <si>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</si>
  <si>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</si>
  <si>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</si>
  <si>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</si>
  <si>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</si>
  <si>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</si>
  <si>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</si>
  <si>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</si>
  <si>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</si>
  <si>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</si>
  <si>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</si>
  <si>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</si>
  <si>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</si>
  <si>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</si>
  <si>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</si>
  <si>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</si>
  <si>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</si>
  <si>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</si>
  <si>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</si>
  <si>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</si>
  <si>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</si>
  <si>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</si>
  <si>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</si>
  <si>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</si>
  <si>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</si>
  <si>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</si>
  <si>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</si>
  <si>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</si>
  <si>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</si>
  <si>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</si>
  <si>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</si>
  <si>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</si>
  <si>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</si>
  <si>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</si>
  <si>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</si>
  <si>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</si>
  <si>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</si>
  <si>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</si>
  <si>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</si>
  <si>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</si>
  <si>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</si>
  <si>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</si>
  <si>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</si>
  <si>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</si>
  <si>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</si>
  <si>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</si>
  <si>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</si>
  <si>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</si>
  <si>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</si>
  <si>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</si>
  <si>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</si>
  <si>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</si>
  <si>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</si>
  <si>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</si>
  <si>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</si>
  <si>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</si>
  <si>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</si>
  <si>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</si>
  <si>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</si>
  <si>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</si>
  <si>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</si>
  <si>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</si>
  <si>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</si>
  <si>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</si>
  <si>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</si>
  <si>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</si>
  <si>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</si>
  <si>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</si>
  <si>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</si>
  <si>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</si>
  <si>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</si>
  <si>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</si>
  <si>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</si>
  <si>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</si>
  <si>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</si>
  <si>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</si>
  <si>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</si>
  <si>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</si>
  <si>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</si>
  <si>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</si>
  <si>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</si>
  <si>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</si>
  <si>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</si>
  <si>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</si>
  <si>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</si>
  <si>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</si>
  <si>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</si>
  <si>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</si>
  <si>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</si>
  <si>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</si>
  <si>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</si>
  <si>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</si>
  <si>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</si>
  <si>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</si>
  <si>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</si>
  <si>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</si>
  <si>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</si>
  <si>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</si>
  <si>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</si>
  <si>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</si>
  <si>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</si>
  <si>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</si>
  <si>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</si>
  <si>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</si>
  <si>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</si>
  <si>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</si>
  <si>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</si>
  <si>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</si>
  <si>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</si>
  <si>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</si>
  <si>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</si>
  <si>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</si>
  <si>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</si>
  <si>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</si>
  <si>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</si>
  <si>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</si>
  <si>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</si>
  <si>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</si>
  <si>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</si>
  <si>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</si>
  <si>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</si>
  <si>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</si>
  <si>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</si>
  <si>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</si>
  <si>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</si>
  <si>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</si>
  <si>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</si>
  <si>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</si>
  <si>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</si>
  <si>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</si>
  <si>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</si>
  <si>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</si>
  <si>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</si>
  <si>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</si>
  <si>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</si>
  <si>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</si>
  <si>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</si>
  <si>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</si>
  <si>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</si>
  <si>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</si>
  <si>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</si>
  <si>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</si>
  <si>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</si>
  <si>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</si>
  <si>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</si>
  <si>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</si>
  <si>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</si>
  <si>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</si>
  <si>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</si>
  <si>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</si>
  <si>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</si>
  <si>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</si>
  <si>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</si>
  <si>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</si>
  <si>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</si>
  <si>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</si>
  <si>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</si>
  <si>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</si>
  <si>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</si>
  <si>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</si>
  <si>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</si>
  <si>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</si>
  <si>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</si>
  <si>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</si>
  <si>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</si>
  <si>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</si>
  <si>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</si>
  <si>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</si>
  <si>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</si>
  <si>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</si>
  <si>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</si>
  <si>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</si>
  <si>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</si>
  <si>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</si>
  <si>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</si>
  <si>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</si>
  <si>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</si>
  <si>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</si>
  <si>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</si>
  <si>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</si>
  <si>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</si>
  <si>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</si>
  <si>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</si>
  <si>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</si>
  <si>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</si>
  <si>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Materias minerales no expresadas ni comprendidas en otra parte. (2530), volumen</t>
  </si>
  <si>
    <t>British Virgin Islands</t>
  </si>
  <si>
    <t>VG</t>
  </si>
  <si>
    <t>VGB</t>
  </si>
  <si>
    <t>92</t>
  </si>
  <si>
    <t>2601</t>
  </si>
  <si>
    <t>Hierro (2601)</t>
  </si>
  <si>
    <t>Hierro (2601), volumen</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</si>
  <si>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</si>
  <si>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</si>
  <si>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</si>
  <si>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</si>
  <si>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</si>
  <si>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</si>
  <si>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</si>
  <si>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</si>
  <si>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</si>
  <si>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</si>
  <si>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</si>
  <si>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</si>
  <si>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</si>
  <si>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</si>
  <si>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</si>
  <si>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</si>
  <si>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</si>
  <si>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</si>
  <si>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</si>
  <si>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</si>
  <si>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</si>
  <si>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</si>
  <si>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</si>
  <si>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</si>
  <si>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</si>
  <si>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</si>
  <si>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</si>
  <si>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</si>
  <si>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</si>
  <si>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</si>
  <si>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</si>
  <si>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</si>
  <si>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</si>
  <si>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</si>
  <si>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</si>
  <si>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</si>
  <si>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</si>
  <si>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</si>
  <si>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</si>
  <si>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</si>
  <si>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</si>
  <si>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</si>
  <si>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</si>
  <si>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</si>
  <si>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</si>
  <si>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</si>
  <si>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</si>
  <si>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</si>
  <si>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</si>
  <si>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</si>
  <si>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</si>
  <si>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</si>
  <si>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</si>
  <si>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</si>
  <si>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</si>
  <si>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Plomo (2607), volumen</t>
  </si>
  <si>
    <t>Canada</t>
  </si>
  <si>
    <t>CA</t>
  </si>
  <si>
    <t>CAN</t>
  </si>
  <si>
    <t>124</t>
  </si>
  <si>
    <t>COP</t>
  </si>
  <si>
    <t>Colombian peso</t>
  </si>
  <si>
    <t>2608</t>
  </si>
  <si>
    <t>Zinc (2608)</t>
  </si>
  <si>
    <t>Zinc (2608), volumen</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</si>
  <si>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</si>
  <si>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</si>
  <si>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</si>
  <si>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</si>
  <si>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</si>
  <si>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</si>
  <si>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</si>
  <si>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</si>
  <si>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</si>
  <si>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</si>
  <si>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</si>
  <si>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</si>
  <si>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</si>
  <si>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</si>
  <si>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</si>
  <si>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</si>
  <si>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</si>
  <si>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</si>
  <si>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</si>
  <si>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</si>
  <si>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</si>
  <si>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</si>
  <si>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</si>
  <si>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</si>
  <si>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</si>
  <si>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</si>
  <si>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</si>
  <si>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</si>
  <si>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</si>
  <si>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</si>
  <si>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</si>
  <si>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</si>
  <si>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</si>
  <si>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</si>
  <si>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</si>
  <si>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</si>
  <si>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</si>
  <si>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</si>
  <si>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</si>
  <si>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</si>
  <si>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</si>
  <si>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</si>
  <si>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</si>
  <si>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</si>
  <si>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</si>
  <si>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</si>
  <si>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</si>
  <si>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</si>
  <si>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</si>
  <si>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</si>
  <si>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</si>
  <si>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</si>
  <si>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</si>
  <si>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</si>
  <si>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</si>
  <si>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</si>
  <si>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</si>
  <si>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</si>
  <si>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</si>
  <si>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</si>
  <si>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</si>
  <si>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</si>
  <si>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</si>
  <si>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</si>
  <si>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</si>
  <si>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</si>
  <si>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</si>
  <si>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</si>
  <si>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</si>
  <si>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</si>
  <si>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</si>
  <si>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Metales preciosos (2616), volumen</t>
  </si>
  <si>
    <t>Colombia</t>
  </si>
  <si>
    <t>CO</t>
  </si>
  <si>
    <t>COL</t>
  </si>
  <si>
    <t>170</t>
  </si>
  <si>
    <t>EGP</t>
  </si>
  <si>
    <t>Egyptian pound</t>
  </si>
  <si>
    <t>2617</t>
  </si>
  <si>
    <t>Demás minerales (2617)</t>
  </si>
  <si>
    <t>Demás minerales (2617), volumen</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</si>
  <si>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</si>
  <si>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</si>
  <si>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</si>
  <si>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</si>
  <si>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</si>
  <si>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</si>
  <si>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</si>
  <si>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</si>
  <si>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</si>
  <si>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</si>
  <si>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</si>
  <si>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</si>
  <si>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</si>
  <si>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</si>
  <si>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</si>
  <si>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</si>
  <si>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</si>
  <si>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</si>
  <si>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</si>
  <si>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</si>
  <si>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</si>
  <si>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</si>
  <si>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</si>
  <si>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</si>
  <si>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</si>
  <si>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</si>
  <si>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</si>
  <si>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</si>
  <si>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</si>
  <si>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</si>
  <si>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</si>
  <si>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</si>
  <si>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</si>
  <si>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</si>
  <si>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</si>
  <si>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</si>
  <si>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</si>
  <si>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</si>
  <si>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</si>
  <si>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</si>
  <si>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</si>
  <si>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</si>
  <si>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</si>
  <si>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</si>
  <si>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</si>
  <si>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</si>
  <si>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</si>
  <si>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</si>
  <si>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</si>
  <si>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</si>
  <si>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</si>
  <si>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</si>
  <si>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</si>
  <si>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</si>
  <si>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</si>
  <si>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</si>
  <si>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</si>
  <si>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</si>
  <si>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</si>
  <si>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</si>
  <si>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</si>
  <si>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</si>
  <si>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</si>
  <si>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</si>
  <si>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</si>
  <si>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</si>
  <si>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</si>
  <si>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</si>
  <si>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</si>
  <si>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</si>
  <si>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</si>
  <si>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</si>
  <si>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</si>
  <si>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</si>
  <si>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</si>
  <si>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</si>
  <si>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</si>
  <si>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</si>
  <si>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</si>
  <si>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</si>
  <si>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</si>
  <si>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</si>
  <si>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</si>
  <si>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</si>
  <si>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</si>
  <si>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</si>
  <si>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</si>
  <si>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</si>
  <si>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</si>
  <si>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</si>
  <si>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</si>
  <si>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</si>
  <si>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</si>
  <si>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</si>
  <si>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</si>
  <si>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</si>
  <si>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</si>
  <si>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</si>
  <si>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</si>
  <si>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</si>
  <si>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</si>
  <si>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</si>
  <si>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</si>
  <si>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</si>
  <si>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</si>
  <si>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</si>
  <si>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</si>
  <si>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</si>
  <si>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</si>
  <si>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</si>
  <si>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</si>
  <si>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</si>
  <si>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</si>
  <si>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</si>
  <si>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</si>
  <si>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</si>
  <si>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</si>
  <si>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</si>
  <si>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</si>
  <si>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</si>
  <si>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</si>
  <si>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</si>
  <si>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</si>
  <si>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</si>
  <si>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</si>
  <si>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</si>
  <si>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</si>
  <si>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</si>
  <si>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</si>
  <si>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</si>
  <si>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</si>
  <si>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</si>
  <si>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</si>
  <si>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</si>
  <si>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</si>
  <si>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</si>
  <si>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</si>
  <si>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</si>
  <si>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</si>
  <si>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</si>
  <si>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</si>
  <si>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HNL</t>
  </si>
  <si>
    <t>Honduran Lempira</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</si>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</sst>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0.0\ %"/>
    <numFmt numFmtId="168" formatCode="_ * #,##0_ ;_ * \-#,##0_ ;_ * &quot;-&quot;??_ ;_ @_ "/>
  </numFmts>
  <fonts count="64">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9"/>
      <color rgb="FF000000"/>
      <name val="Arial"/>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4">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6A70A"/>
        <bgColor rgb="FF000000"/>
      </patternFill>
    </fill>
    <fill>
      <patternFill patternType="solid">
        <fgColor rgb="FFD9E1F2"/>
        <bgColor rgb="FF000000"/>
      </patternFill>
    </fill>
    <fill>
      <patternFill patternType="solid">
        <fgColor rgb="FFFF0000"/>
        <bgColor indexed="64"/>
      </patternFill>
    </fill>
    <fill>
      <patternFill patternType="solid">
        <fgColor rgb="FF165B89"/>
        <bgColor theme="4"/>
      </patternFill>
    </fill>
    <fill>
      <patternFill patternType="solid">
        <fgColor theme="2"/>
        <bgColor theme="4" tint="0.79998168889431442"/>
      </patternFill>
    </fill>
    <fill>
      <patternFill patternType="solid">
        <fgColor rgb="FFE7E6E6"/>
        <bgColor rgb="FF000000"/>
      </patternFill>
    </fill>
    <fill>
      <patternFill patternType="solid">
        <fgColor rgb="FFF2F2F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right/>
      <top/>
      <bottom style="thin">
        <color rgb="FF188FBB"/>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cellStyleXfs>
  <cellXfs count="314">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0" xfId="2" applyNumberFormat="1" applyFont="1" applyFill="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0" fontId="13" fillId="2" borderId="11" xfId="3"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40" fillId="2" borderId="11" xfId="2" applyFont="1" applyFill="1" applyBorder="1" applyAlignment="1">
      <alignment vertical="center"/>
    </xf>
    <xf numFmtId="0" fontId="24" fillId="0" borderId="26" xfId="2" applyFont="1" applyBorder="1" applyAlignment="1">
      <alignment horizontal="left" vertical="center"/>
    </xf>
    <xf numFmtId="0" fontId="24" fillId="0" borderId="24" xfId="2" applyFont="1" applyBorder="1" applyAlignment="1">
      <alignment horizontal="left" vertical="center"/>
    </xf>
    <xf numFmtId="0" fontId="31" fillId="5" borderId="18" xfId="2" applyFont="1" applyFill="1" applyBorder="1" applyAlignment="1">
      <alignment vertical="center"/>
    </xf>
    <xf numFmtId="0" fontId="27" fillId="0" borderId="27" xfId="3" applyFont="1" applyFill="1" applyBorder="1" applyAlignment="1" applyProtection="1">
      <alignment vertical="center"/>
      <protection locked="0"/>
    </xf>
    <xf numFmtId="0" fontId="5" fillId="0" borderId="28"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29" xfId="2" applyFont="1" applyFill="1" applyBorder="1" applyAlignment="1">
      <alignment vertical="center" wrapText="1"/>
    </xf>
    <xf numFmtId="0" fontId="31" fillId="5" borderId="29"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0" xfId="2" applyFont="1" applyBorder="1" applyAlignment="1">
      <alignment horizontal="left" vertical="center"/>
    </xf>
    <xf numFmtId="0" fontId="24" fillId="5" borderId="11" xfId="2" applyFont="1" applyFill="1" applyBorder="1" applyAlignment="1">
      <alignment horizontal="left" vertical="center"/>
    </xf>
    <xf numFmtId="0" fontId="41" fillId="0" borderId="4" xfId="3" applyFont="1" applyFill="1" applyBorder="1" applyAlignment="1" applyProtection="1">
      <alignment horizontal="left" vertical="center" indent="2"/>
      <protection locked="0"/>
    </xf>
    <xf numFmtId="0" fontId="7" fillId="7" borderId="0" xfId="1" applyFont="1" applyFill="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13" fillId="2" borderId="18" xfId="3" applyFill="1" applyBorder="1" applyAlignment="1">
      <alignment vertical="center" wrapText="1"/>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2"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8" xfId="2" applyFont="1" applyBorder="1" applyAlignment="1" applyProtection="1">
      <alignment vertical="center"/>
      <protection locked="0"/>
    </xf>
    <xf numFmtId="0" fontId="22" fillId="0" borderId="25" xfId="2" applyFont="1" applyBorder="1" applyAlignment="1">
      <alignment horizontal="left" vertical="center"/>
    </xf>
    <xf numFmtId="0" fontId="42"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43" fillId="0" borderId="0" xfId="2" applyFont="1" applyAlignment="1">
      <alignment vertical="center"/>
    </xf>
    <xf numFmtId="0" fontId="44" fillId="0" borderId="0" xfId="2" applyFont="1" applyAlignment="1">
      <alignment vertical="center"/>
    </xf>
    <xf numFmtId="0" fontId="8" fillId="0" borderId="0" xfId="1" applyFont="1"/>
    <xf numFmtId="0" fontId="47"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13" fillId="2" borderId="6" xfId="3" applyFill="1" applyBorder="1" applyAlignment="1">
      <alignment vertical="center" wrapText="1"/>
    </xf>
    <xf numFmtId="0" fontId="8" fillId="8" borderId="6" xfId="1" applyFont="1" applyFill="1" applyBorder="1" applyAlignment="1">
      <alignment horizontal="left" vertical="center"/>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11" fillId="9" borderId="6" xfId="2" applyFont="1"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3" xfId="2" applyFont="1" applyBorder="1" applyAlignment="1">
      <alignment horizontal="left" vertical="center"/>
    </xf>
    <xf numFmtId="0" fontId="5" fillId="0" borderId="33" xfId="2" applyFont="1" applyBorder="1" applyAlignment="1">
      <alignment horizontal="left" vertical="center"/>
    </xf>
    <xf numFmtId="0" fontId="11" fillId="0" borderId="2" xfId="2" applyFont="1" applyBorder="1" applyAlignment="1">
      <alignment vertical="center"/>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7" fillId="0" borderId="6" xfId="2" applyFont="1" applyBorder="1" applyAlignment="1">
      <alignment horizontal="left" vertical="center" wrapText="1" indent="3"/>
    </xf>
    <xf numFmtId="0" fontId="7" fillId="0" borderId="9" xfId="2" applyFont="1" applyBorder="1" applyAlignment="1">
      <alignment horizontal="left" vertical="center" wrapText="1" indent="3"/>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7"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5" fillId="9" borderId="6" xfId="2" applyFont="1" applyFill="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0" fontId="5" fillId="9" borderId="9" xfId="2" applyFont="1" applyFill="1" applyBorder="1" applyAlignment="1">
      <alignment horizontal="left" vertical="center"/>
    </xf>
    <xf numFmtId="2" fontId="7" fillId="0" borderId="9" xfId="2" applyNumberFormat="1" applyFont="1" applyBorder="1" applyAlignment="1">
      <alignment vertical="center"/>
    </xf>
    <xf numFmtId="0" fontId="13" fillId="9" borderId="6" xfId="3" applyFill="1" applyBorder="1" applyAlignment="1">
      <alignment vertical="center" wrapText="1"/>
    </xf>
    <xf numFmtId="0" fontId="8" fillId="2" borderId="9" xfId="2" applyFont="1" applyFill="1" applyBorder="1" applyAlignment="1">
      <alignment vertical="center"/>
    </xf>
    <xf numFmtId="0" fontId="7" fillId="9" borderId="6" xfId="2" applyFont="1" applyFill="1" applyBorder="1" applyAlignment="1">
      <alignment vertical="center" wrapText="1"/>
    </xf>
    <xf numFmtId="0" fontId="10" fillId="0" borderId="6" xfId="3" applyFont="1" applyFill="1" applyBorder="1" applyAlignment="1">
      <alignment horizontal="left" vertical="center" wrapText="1" indent="3"/>
    </xf>
    <xf numFmtId="0" fontId="13" fillId="2" borderId="9" xfId="3" applyFill="1" applyBorder="1" applyAlignment="1">
      <alignmen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168" fontId="7" fillId="2" borderId="6" xfId="5" applyNumberFormat="1" applyFont="1" applyFill="1" applyBorder="1" applyAlignment="1">
      <alignment vertical="center" wrapText="1"/>
    </xf>
    <xf numFmtId="168" fontId="7" fillId="2" borderId="9" xfId="5" applyNumberFormat="1" applyFont="1" applyFill="1" applyBorder="1" applyAlignment="1">
      <alignmen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8"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0" fontId="5" fillId="0" borderId="0" xfId="1" applyFont="1"/>
    <xf numFmtId="0" fontId="8" fillId="0" borderId="0" xfId="1" applyFont="1" applyAlignment="1">
      <alignment horizontal="left" vertical="center"/>
    </xf>
    <xf numFmtId="165" fontId="5" fillId="0" borderId="0" xfId="5" applyFont="1" applyFill="1" applyAlignment="1">
      <alignment horizontal="left" vertical="center"/>
    </xf>
    <xf numFmtId="165" fontId="24" fillId="0" borderId="0" xfId="5" applyFont="1" applyFill="1" applyAlignment="1">
      <alignment horizontal="left" vertical="center"/>
    </xf>
    <xf numFmtId="0" fontId="24" fillId="11" borderId="10" xfId="2" applyFont="1" applyFill="1" applyBorder="1" applyAlignment="1">
      <alignment vertical="center"/>
    </xf>
    <xf numFmtId="0" fontId="24" fillId="3" borderId="11" xfId="2" applyFont="1" applyFill="1" applyBorder="1" applyAlignment="1">
      <alignment vertical="center"/>
    </xf>
    <xf numFmtId="168" fontId="24" fillId="0" borderId="0" xfId="5" applyNumberFormat="1" applyFont="1" applyFill="1" applyAlignment="1">
      <alignment horizontal="left" vertical="center"/>
    </xf>
    <xf numFmtId="0" fontId="5" fillId="0" borderId="0" xfId="2" applyFont="1" applyAlignment="1">
      <alignment horizontal="left" vertical="center" wrapText="1"/>
    </xf>
    <xf numFmtId="0" fontId="5" fillId="0" borderId="0" xfId="1" applyFont="1" applyAlignment="1">
      <alignment wrapText="1"/>
    </xf>
    <xf numFmtId="0" fontId="8" fillId="0" borderId="0" xfId="1" applyFont="1" applyAlignment="1">
      <alignment wrapText="1"/>
    </xf>
    <xf numFmtId="0" fontId="24" fillId="0" borderId="0" xfId="2" applyFont="1" applyAlignment="1">
      <alignment horizontal="left" vertical="center" wrapText="1"/>
    </xf>
    <xf numFmtId="0" fontId="5" fillId="0" borderId="0" xfId="2" applyFont="1" applyAlignment="1">
      <alignment vertical="center"/>
    </xf>
    <xf numFmtId="0" fontId="53" fillId="3" borderId="0" xfId="1" applyFont="1" applyFill="1" applyAlignment="1">
      <alignment vertical="center"/>
    </xf>
    <xf numFmtId="0" fontId="56" fillId="0" borderId="0" xfId="7" applyFont="1"/>
    <xf numFmtId="165" fontId="8" fillId="12" borderId="39" xfId="1" applyNumberFormat="1" applyFont="1" applyFill="1" applyBorder="1"/>
    <xf numFmtId="165" fontId="8" fillId="0" borderId="39" xfId="1" applyNumberFormat="1" applyFont="1" applyBorder="1"/>
    <xf numFmtId="0" fontId="51" fillId="13" borderId="18" xfId="1" applyFont="1" applyFill="1" applyBorder="1" applyAlignment="1">
      <alignment vertical="center"/>
    </xf>
    <xf numFmtId="0" fontId="17" fillId="0" borderId="0" xfId="2" applyFont="1" applyAlignment="1">
      <alignment vertical="center"/>
    </xf>
    <xf numFmtId="165" fontId="5" fillId="0" borderId="0" xfId="5" applyFont="1" applyAlignment="1">
      <alignment horizontal="right"/>
    </xf>
    <xf numFmtId="0" fontId="56" fillId="0" borderId="0" xfId="7" applyNumberFormat="1" applyFont="1"/>
    <xf numFmtId="0" fontId="51" fillId="0" borderId="40" xfId="1" applyFont="1" applyBorder="1"/>
    <xf numFmtId="165" fontId="51" fillId="0" borderId="41" xfId="5" applyFont="1" applyFill="1" applyBorder="1"/>
    <xf numFmtId="165" fontId="5" fillId="0" borderId="0" xfId="1" applyNumberFormat="1" applyFont="1"/>
    <xf numFmtId="165" fontId="51" fillId="0" borderId="41" xfId="5" applyFont="1" applyBorder="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1" fillId="3" borderId="4" xfId="2" applyFont="1" applyFill="1" applyBorder="1" applyAlignment="1">
      <alignment horizontal="left" vertical="center"/>
    </xf>
    <xf numFmtId="165" fontId="51" fillId="3" borderId="4" xfId="5" applyFont="1" applyFill="1" applyBorder="1" applyAlignment="1">
      <alignment horizontal="left" vertical="center"/>
    </xf>
    <xf numFmtId="0" fontId="24" fillId="3" borderId="4" xfId="2" applyFont="1" applyFill="1" applyBorder="1" applyAlignment="1">
      <alignment horizontal="left" vertical="center"/>
    </xf>
    <xf numFmtId="165" fontId="24" fillId="3" borderId="4" xfId="5" applyFont="1" applyFill="1" applyBorder="1" applyAlignment="1">
      <alignment horizontal="left" vertical="center"/>
    </xf>
    <xf numFmtId="0" fontId="24" fillId="3" borderId="4" xfId="1" applyFont="1" applyFill="1" applyBorder="1"/>
    <xf numFmtId="0" fontId="24" fillId="3" borderId="42" xfId="2" applyFont="1" applyFill="1" applyBorder="1" applyAlignment="1">
      <alignment horizontal="left" vertical="center"/>
    </xf>
    <xf numFmtId="165" fontId="24" fillId="3" borderId="42" xfId="5" applyFont="1" applyFill="1" applyBorder="1" applyAlignment="1">
      <alignment horizontal="left" vertical="center"/>
    </xf>
    <xf numFmtId="0" fontId="57" fillId="0" borderId="0" xfId="1" applyFont="1"/>
    <xf numFmtId="0" fontId="2" fillId="4" borderId="0" xfId="1" applyFill="1"/>
    <xf numFmtId="3" fontId="5" fillId="0" borderId="0" xfId="1" applyNumberFormat="1" applyFont="1"/>
    <xf numFmtId="0" fontId="8" fillId="3" borderId="39" xfId="1" applyFont="1" applyFill="1" applyBorder="1"/>
    <xf numFmtId="0" fontId="8" fillId="0" borderId="39" xfId="1" applyFont="1" applyBorder="1"/>
    <xf numFmtId="165" fontId="5" fillId="0" borderId="0" xfId="5" applyFont="1"/>
    <xf numFmtId="0" fontId="51" fillId="0" borderId="25" xfId="1" applyFont="1" applyBorder="1"/>
    <xf numFmtId="0" fontId="51" fillId="0" borderId="0" xfId="1" applyFont="1"/>
    <xf numFmtId="165" fontId="51" fillId="0" borderId="0" xfId="5" applyFont="1" applyBorder="1"/>
    <xf numFmtId="0" fontId="61" fillId="0" borderId="0" xfId="1" applyFont="1"/>
    <xf numFmtId="0" fontId="2" fillId="0" borderId="0" xfId="1"/>
    <xf numFmtId="49" fontId="1" fillId="0" borderId="0" xfId="1" applyNumberFormat="1" applyFont="1" applyAlignment="1">
      <alignment horizontal="left"/>
    </xf>
    <xf numFmtId="0" fontId="62" fillId="0" borderId="0" xfId="1" quotePrefix="1" applyFont="1"/>
    <xf numFmtId="49" fontId="2" fillId="0" borderId="0" xfId="1" applyNumberFormat="1"/>
    <xf numFmtId="0" fontId="63" fillId="0" borderId="43" xfId="1" applyFont="1" applyBorder="1"/>
    <xf numFmtId="0" fontId="63" fillId="0" borderId="44" xfId="1" applyFont="1" applyBorder="1"/>
    <xf numFmtId="0" fontId="2" fillId="0" borderId="45" xfId="1" applyBorder="1"/>
    <xf numFmtId="0" fontId="2" fillId="0" borderId="46" xfId="1" applyBorder="1"/>
    <xf numFmtId="2" fontId="7" fillId="2" borderId="6" xfId="2" applyNumberFormat="1" applyFont="1" applyFill="1" applyBorder="1" applyAlignment="1">
      <alignment vertical="center" wrapText="1"/>
    </xf>
    <xf numFmtId="2" fontId="7" fillId="2" borderId="9" xfId="2" applyNumberFormat="1" applyFont="1" applyFill="1" applyBorder="1" applyAlignment="1">
      <alignment vertical="center" wrapText="1"/>
    </xf>
    <xf numFmtId="0" fontId="7" fillId="0" borderId="2" xfId="0" applyFont="1" applyBorder="1" applyAlignment="1">
      <alignment vertical="center" wrapText="1"/>
    </xf>
    <xf numFmtId="2" fontId="7" fillId="7" borderId="6" xfId="0" applyNumberFormat="1" applyFont="1" applyFill="1" applyBorder="1" applyAlignment="1">
      <alignment vertical="center" wrapText="1"/>
    </xf>
    <xf numFmtId="2" fontId="7" fillId="7" borderId="9" xfId="0" applyNumberFormat="1" applyFont="1" applyFill="1" applyBorder="1" applyAlignment="1">
      <alignment vertical="center" wrapText="1"/>
    </xf>
    <xf numFmtId="2" fontId="7" fillId="0" borderId="2" xfId="0" applyNumberFormat="1" applyFont="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6" fillId="0" borderId="0" xfId="1" applyFont="1" applyAlignment="1">
      <alignment vertical="center"/>
    </xf>
    <xf numFmtId="0" fontId="17" fillId="0" borderId="0" xfId="2" applyFont="1" applyAlignment="1">
      <alignment horizontal="left" vertical="center"/>
    </xf>
    <xf numFmtId="0" fontId="45" fillId="0" borderId="0"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1" xfId="2" applyFont="1" applyBorder="1" applyAlignment="1">
      <alignment vertical="center"/>
    </xf>
    <xf numFmtId="0" fontId="8" fillId="0" borderId="32" xfId="2" applyFont="1" applyBorder="1" applyAlignment="1">
      <alignment vertical="center"/>
    </xf>
    <xf numFmtId="0" fontId="17" fillId="0" borderId="17" xfId="2" applyFont="1" applyBorder="1" applyAlignment="1">
      <alignment horizontal="left" vertical="center"/>
    </xf>
    <xf numFmtId="0" fontId="47" fillId="3" borderId="0" xfId="3" applyFont="1" applyFill="1" applyAlignment="1"/>
    <xf numFmtId="0" fontId="26" fillId="3" borderId="34"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4" fillId="3" borderId="0" xfId="2" applyFont="1" applyFill="1" applyAlignment="1">
      <alignment vertical="center" wrapText="1"/>
    </xf>
    <xf numFmtId="0" fontId="52" fillId="10" borderId="7" xfId="2" applyFont="1" applyFill="1" applyBorder="1" applyAlignment="1">
      <alignment horizontal="left" vertical="center"/>
    </xf>
    <xf numFmtId="0" fontId="52" fillId="10" borderId="0" xfId="2" applyFont="1" applyFill="1" applyAlignment="1">
      <alignment horizontal="left" vertical="center"/>
    </xf>
    <xf numFmtId="0" fontId="24" fillId="11" borderId="0" xfId="2" applyFont="1" applyFill="1" applyAlignment="1">
      <alignmen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8" xfId="2" applyFont="1" applyBorder="1" applyAlignment="1">
      <alignment vertical="center"/>
    </xf>
    <xf numFmtId="0" fontId="47"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3" fillId="3" borderId="0" xfId="1" applyFont="1" applyFill="1" applyAlignment="1">
      <alignment vertical="center"/>
    </xf>
    <xf numFmtId="0" fontId="47" fillId="3" borderId="0" xfId="3" applyFont="1" applyFill="1" applyBorder="1" applyAlignment="1">
      <alignment horizontal="left" vertical="center" wrapText="1"/>
    </xf>
    <xf numFmtId="0" fontId="47" fillId="3" borderId="19" xfId="3" applyFont="1" applyFill="1" applyBorder="1" applyAlignment="1">
      <alignment horizontal="left" vertical="center" wrapText="1"/>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33" fillId="3" borderId="0" xfId="1" applyFont="1" applyFill="1" applyAlignment="1">
      <alignment vertical="center" wrapText="1"/>
    </xf>
    <xf numFmtId="0" fontId="24" fillId="3" borderId="0" xfId="1" applyFont="1" applyFill="1" applyAlignment="1">
      <alignment horizontal="left" vertical="center" wrapText="1"/>
    </xf>
    <xf numFmtId="0" fontId="10" fillId="3" borderId="0" xfId="1" applyFont="1" applyFill="1" applyAlignment="1">
      <alignment horizontal="left" vertical="center" wrapText="1" indent="3"/>
    </xf>
    <xf numFmtId="0" fontId="24" fillId="3" borderId="0" xfId="1" applyFont="1" applyFill="1" applyAlignment="1">
      <alignment horizontal="left" vertical="center" wrapText="1" indent="3"/>
    </xf>
    <xf numFmtId="0" fontId="24" fillId="3" borderId="0" xfId="2" applyFont="1" applyFill="1" applyAlignment="1">
      <alignment horizontal="left" vertical="center" indent="1"/>
    </xf>
    <xf numFmtId="0" fontId="8" fillId="0" borderId="18" xfId="2" applyFont="1" applyBorder="1" applyAlignment="1">
      <alignment vertical="center"/>
    </xf>
    <xf numFmtId="0" fontId="24" fillId="3" borderId="0" xfId="1" applyFont="1" applyFill="1" applyAlignment="1">
      <alignment horizontal="left" vertical="center" wrapText="1" indent="2"/>
    </xf>
    <xf numFmtId="0" fontId="60" fillId="3" borderId="0" xfId="1" applyFont="1" applyFill="1" applyAlignment="1">
      <alignment vertical="center"/>
    </xf>
    <xf numFmtId="0" fontId="58" fillId="3" borderId="0" xfId="1" applyFont="1" applyFill="1" applyAlignment="1">
      <alignment vertical="center" wrapText="1"/>
    </xf>
    <xf numFmtId="0" fontId="57" fillId="0" borderId="0" xfId="1" applyFont="1" applyAlignment="1"/>
  </cellXfs>
  <cellStyles count="8">
    <cellStyle name="Comma 2" xfId="5" xr:uid="{D57B0FF6-47FF-4DDD-A5AD-17F3AEBF36CC}"/>
    <cellStyle name="Explanatory Text 2" xfId="7" xr:uid="{CA345566-B881-4016-9D60-64E632F093F7}"/>
    <cellStyle name="Hyperlink 2" xfId="4" xr:uid="{9817A8AE-A788-497D-897D-B170DD4297ED}"/>
    <cellStyle name="Hyperlink 3" xfId="3" xr:uid="{8B975C38-B106-4C6E-8F3A-49424B7C4594}"/>
    <cellStyle name="Normal" xfId="0" builtinId="0"/>
    <cellStyle name="Normal 2" xfId="2" xr:uid="{C74FF3C8-4CF5-4B47-8C7F-04734DC55D36}"/>
    <cellStyle name="Normal 3" xfId="1" xr:uid="{DE24C914-E3AE-4051-9E7A-753808ADB306}"/>
    <cellStyle name="Per cent 2" xfId="6" xr:uid="{F77D5959-548A-4A21-BF87-F97F048E49CE}"/>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fill>
        <patternFill patternType="none">
          <fgColor indexed="64"/>
          <bgColor auto="1"/>
        </patternFill>
      </fill>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4DB822B0-6876-4A1A-9F80-2BC28A1E6E96}">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51A6F093-C81C-4531-8597-2D60F9EA4ED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503765AB-9FE8-4015-B1D9-B1009A8CAE41}"/>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6366A2BB-D61D-EBED-3161-8000325DD740}"/>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15A9D65F-C055-0CFD-3914-7404143BD8D9}"/>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C6CE779B-44F7-7A04-C7A7-B7F9B7867557}"/>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ADA22FA1-5023-2E84-0663-C081F5FE29D2}"/>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3D867A0-A5CD-DB4E-4A3F-35793B0E5B45}"/>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8F463BB2-829E-0E85-C542-D5141441E889}"/>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E0C9ABC7-D171-0BED-8F0F-4E7B55F437E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551F31A7-DF8E-E4E4-9CFD-33B408F35ABC}"/>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EFCAE0D8-8553-43D5-B757-BB6FCAE19A78}"/>
            </a:ext>
          </a:extLst>
        </xdr:cNvPr>
        <xdr:cNvGrpSpPr>
          <a:grpSpLocks/>
        </xdr:cNvGrpSpPr>
      </xdr:nvGrpSpPr>
      <xdr:grpSpPr bwMode="auto">
        <a:xfrm>
          <a:off x="180975" y="0"/>
          <a:ext cx="17630775" cy="0"/>
          <a:chOff x="1133" y="1230"/>
          <a:chExt cx="8460" cy="208"/>
        </a:xfrm>
      </xdr:grpSpPr>
      <xdr:sp macro="" textlink="">
        <xdr:nvSpPr>
          <xdr:cNvPr id="3" name="Rektangel 2">
            <a:extLst>
              <a:ext uri="{FF2B5EF4-FFF2-40B4-BE49-F238E27FC236}">
                <a16:creationId xmlns:a16="http://schemas.microsoft.com/office/drawing/2014/main" id="{3DAAC49B-7EBF-9792-CC46-93AE74142B24}"/>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9A338D8-7CB6-0409-1BE5-86A2DC90A4C6}"/>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29</xdr:row>
      <xdr:rowOff>0</xdr:rowOff>
    </xdr:from>
    <xdr:to>
      <xdr:col>18</xdr:col>
      <xdr:colOff>372026</xdr:colOff>
      <xdr:row>74</xdr:row>
      <xdr:rowOff>36641</xdr:rowOff>
    </xdr:to>
    <xdr:pic>
      <xdr:nvPicPr>
        <xdr:cNvPr id="5" name="Picture 4">
          <a:extLst>
            <a:ext uri="{FF2B5EF4-FFF2-40B4-BE49-F238E27FC236}">
              <a16:creationId xmlns:a16="http://schemas.microsoft.com/office/drawing/2014/main" id="{887A6816-6142-444F-80D8-19190871B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0540" y="4831080"/>
          <a:ext cx="8799746" cy="89139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9E45B5DF-38C3-4D90-86A6-65C996867E9C}"/>
            </a:ext>
          </a:extLst>
        </xdr:cNvPr>
        <xdr:cNvSpPr>
          <a:spLocks noChangeAspect="1" noChangeArrowheads="1"/>
        </xdr:cNvSpPr>
      </xdr:nvSpPr>
      <xdr:spPr bwMode="auto">
        <a:xfrm>
          <a:off x="12313920" y="548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6BB67BB1-82BE-4DE9-A47F-DFF57B332921}"/>
            </a:ext>
          </a:extLst>
        </xdr:cNvPr>
        <xdr:cNvSpPr>
          <a:spLocks noChangeAspect="1" noChangeArrowheads="1"/>
        </xdr:cNvSpPr>
      </xdr:nvSpPr>
      <xdr:spPr bwMode="auto">
        <a:xfrm>
          <a:off x="12313920" y="91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4C284669-47E4-4CA6-A476-78626DCA9383}"/>
            </a:ext>
          </a:extLst>
        </xdr:cNvPr>
        <xdr:cNvSpPr>
          <a:spLocks noChangeAspect="1" noChangeArrowheads="1"/>
        </xdr:cNvSpPr>
      </xdr:nvSpPr>
      <xdr:spPr bwMode="auto">
        <a:xfrm>
          <a:off x="12313920" y="1828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4161F636-22D4-4D65-A5AB-60FE2F78D85F}"/>
            </a:ext>
          </a:extLst>
        </xdr:cNvPr>
        <xdr:cNvSpPr>
          <a:spLocks noChangeAspect="1" noChangeArrowheads="1"/>
        </xdr:cNvSpPr>
      </xdr:nvSpPr>
      <xdr:spPr bwMode="auto">
        <a:xfrm>
          <a:off x="12313920" y="201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32A9B042-FEC7-4C23-90BF-0DD77864B270}"/>
            </a:ext>
          </a:extLst>
        </xdr:cNvPr>
        <xdr:cNvSpPr>
          <a:spLocks noChangeAspect="1" noChangeArrowheads="1"/>
        </xdr:cNvSpPr>
      </xdr:nvSpPr>
      <xdr:spPr bwMode="auto">
        <a:xfrm>
          <a:off x="12313920" y="2560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D49972E3-A905-4ACC-A422-AFBAEA12D51B}"/>
            </a:ext>
          </a:extLst>
        </xdr:cNvPr>
        <xdr:cNvSpPr>
          <a:spLocks noChangeAspect="1" noChangeArrowheads="1"/>
        </xdr:cNvSpPr>
      </xdr:nvSpPr>
      <xdr:spPr bwMode="auto">
        <a:xfrm>
          <a:off x="12313920" y="585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D751CF65-7EDB-4083-96BA-9670651651DF}"/>
            </a:ext>
          </a:extLst>
        </xdr:cNvPr>
        <xdr:cNvSpPr>
          <a:spLocks noChangeAspect="1" noChangeArrowheads="1"/>
        </xdr:cNvSpPr>
      </xdr:nvSpPr>
      <xdr:spPr bwMode="auto">
        <a:xfrm>
          <a:off x="12313920" y="6035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EA997BF2-6C7A-49C3-97FB-ED71C0427B03}"/>
            </a:ext>
          </a:extLst>
        </xdr:cNvPr>
        <xdr:cNvSpPr>
          <a:spLocks noChangeAspect="1" noChangeArrowheads="1"/>
        </xdr:cNvSpPr>
      </xdr:nvSpPr>
      <xdr:spPr bwMode="auto">
        <a:xfrm>
          <a:off x="12313920" y="6217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4C2E3191-DCFB-4D16-B306-8D59CFE2BC80}"/>
            </a:ext>
          </a:extLst>
        </xdr:cNvPr>
        <xdr:cNvSpPr>
          <a:spLocks noChangeAspect="1" noChangeArrowheads="1"/>
        </xdr:cNvSpPr>
      </xdr:nvSpPr>
      <xdr:spPr bwMode="auto">
        <a:xfrm>
          <a:off x="12313920" y="73152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4F19776F-AC21-41B2-8357-F52B1645780F}"/>
            </a:ext>
          </a:extLst>
        </xdr:cNvPr>
        <xdr:cNvSpPr>
          <a:spLocks noChangeAspect="1" noChangeArrowheads="1"/>
        </xdr:cNvSpPr>
      </xdr:nvSpPr>
      <xdr:spPr bwMode="auto">
        <a:xfrm>
          <a:off x="12313920" y="9692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FAC1B0D2-2532-4E29-B8CF-24D45814087B}"/>
            </a:ext>
          </a:extLst>
        </xdr:cNvPr>
        <xdr:cNvSpPr>
          <a:spLocks noChangeAspect="1" noChangeArrowheads="1"/>
        </xdr:cNvSpPr>
      </xdr:nvSpPr>
      <xdr:spPr bwMode="auto">
        <a:xfrm>
          <a:off x="12313920" y="122529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CABD2B55-7DBC-42A3-B0CE-B1AE13584880}"/>
            </a:ext>
          </a:extLst>
        </xdr:cNvPr>
        <xdr:cNvSpPr>
          <a:spLocks noChangeAspect="1" noChangeArrowheads="1"/>
        </xdr:cNvSpPr>
      </xdr:nvSpPr>
      <xdr:spPr bwMode="auto">
        <a:xfrm>
          <a:off x="12313920" y="126187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1DB99208-CA6F-4966-AA48-6046F77B3BE3}"/>
            </a:ext>
          </a:extLst>
        </xdr:cNvPr>
        <xdr:cNvSpPr>
          <a:spLocks noChangeAspect="1" noChangeArrowheads="1"/>
        </xdr:cNvSpPr>
      </xdr:nvSpPr>
      <xdr:spPr bwMode="auto">
        <a:xfrm>
          <a:off x="12313920" y="14447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05F28138-9F56-427F-B17B-96D82DE954A5}"/>
            </a:ext>
          </a:extLst>
        </xdr:cNvPr>
        <xdr:cNvSpPr>
          <a:spLocks noChangeAspect="1" noChangeArrowheads="1"/>
        </xdr:cNvSpPr>
      </xdr:nvSpPr>
      <xdr:spPr bwMode="auto">
        <a:xfrm>
          <a:off x="12313920" y="1554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3534804D-51BB-440B-86C7-3EBE71B5B0E1}"/>
            </a:ext>
          </a:extLst>
        </xdr:cNvPr>
        <xdr:cNvSpPr>
          <a:spLocks noChangeAspect="1" noChangeArrowheads="1"/>
        </xdr:cNvSpPr>
      </xdr:nvSpPr>
      <xdr:spPr bwMode="auto">
        <a:xfrm>
          <a:off x="12313920" y="15727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F29E905F-C78F-4295-B5C1-70F14758390A}"/>
            </a:ext>
          </a:extLst>
        </xdr:cNvPr>
        <xdr:cNvSpPr>
          <a:spLocks noChangeAspect="1" noChangeArrowheads="1"/>
        </xdr:cNvSpPr>
      </xdr:nvSpPr>
      <xdr:spPr bwMode="auto">
        <a:xfrm>
          <a:off x="12313920" y="177393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A6151549-D440-43C6-BAB0-BC118BA2AC0B}"/>
            </a:ext>
          </a:extLst>
        </xdr:cNvPr>
        <xdr:cNvSpPr>
          <a:spLocks noChangeAspect="1" noChangeArrowheads="1"/>
        </xdr:cNvSpPr>
      </xdr:nvSpPr>
      <xdr:spPr bwMode="auto">
        <a:xfrm>
          <a:off x="1231392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79D460B4-43B8-42AC-98AE-724D13AF8CE0}"/>
            </a:ext>
          </a:extLst>
        </xdr:cNvPr>
        <xdr:cNvSpPr>
          <a:spLocks noChangeAspect="1" noChangeArrowheads="1"/>
        </xdr:cNvSpPr>
      </xdr:nvSpPr>
      <xdr:spPr bwMode="auto">
        <a:xfrm>
          <a:off x="12313920" y="226771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EITI%202017.xlsx" TargetMode="External"/><Relationship Id="rId1" Type="http://schemas.openxmlformats.org/officeDocument/2006/relationships/externalLinkPath" Target="EITI%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EITI 2017"/>
    </sheetNames>
    <sheetDataSet>
      <sheetData sheetId="0">
        <row r="4">
          <cell r="G4" t="str">
            <v>AAAA-MM-DD</v>
          </cell>
        </row>
      </sheetData>
      <sheetData sheetId="1">
        <row r="20">
          <cell r="E20">
            <v>43100</v>
          </cell>
        </row>
      </sheetData>
      <sheetData sheetId="2">
        <row r="11">
          <cell r="D11" t="str">
            <v>Las celdas en celeste son para ingresar contenido voluntario</v>
          </cell>
        </row>
      </sheetData>
      <sheetData sheetId="3"/>
      <sheetData sheetId="4">
        <row r="37">
          <cell r="J37">
            <v>3690096381.5907693</v>
          </cell>
        </row>
      </sheetData>
      <sheetData sheetId="5">
        <row r="316">
          <cell r="J316">
            <v>3075742535.390769</v>
          </cell>
        </row>
      </sheetData>
      <sheetData sheetId="6">
        <row r="4">
          <cell r="K4" t="str">
            <v>Sí, divulgado sistemáticamente</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persons/person.xml><?xml version="1.0" encoding="utf-8"?>
<personList xmlns="http://schemas.microsoft.com/office/spreadsheetml/2018/threadedcomments" xmlns:x="http://schemas.openxmlformats.org/spreadsheetml/2006/main">
  <person displayName="Emmanuel Aguilar Burgoa" id="{DD4E0A25-C3BF-4E12-B358-4E41B84A314D}" userId="S::EBurgoa@eiti.org::4f24fd7b-29af-4ba0-a703-7035e72472d8"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6A6E8C8-8D18-4006-BF24-97B6FFDF92AF}" name="Companies" displayName="Companies" ref="B27:I83" totalsRowShown="0" headerRowDxfId="100" dataDxfId="99" tableBorderDxfId="98" headerRowCellStyle="Normal 2">
  <autoFilter ref="B27:I83" xr:uid="{29A02D02-B15A-4451-BC82-381511A5580C}">
    <filterColumn colId="0">
      <filters>
        <filter val="OLYMPIC PERÚ INC SUCURSAL DEL PERÚ"/>
      </filters>
    </filterColumn>
  </autoFilter>
  <tableColumns count="8">
    <tableColumn id="1" xr3:uid="{73418175-1893-43AD-846D-B175987EE382}" name="Full company name" dataDxfId="97"/>
    <tableColumn id="7" xr3:uid="{37D10662-BFA3-4039-9EAB-20D2A98823AF}" name="Company type" dataDxfId="96" dataCellStyle="Normal 2"/>
    <tableColumn id="2" xr3:uid="{0DBFEB2C-3CB8-42AA-8346-395BFC6E4DED}" name="Company ID number" dataDxfId="95"/>
    <tableColumn id="5" xr3:uid="{12938CD6-BD93-4C63-8026-A3F8F0AABED7}" name="Sector" dataDxfId="94" dataCellStyle="Normal 2"/>
    <tableColumn id="3" xr3:uid="{AE1A01D6-77B3-457C-9B24-DD4967B9EB80}" name="Commodities (comma-seperated)" dataDxfId="93" dataCellStyle="Normal 2"/>
    <tableColumn id="4" xr3:uid="{F0163493-E5DA-42DD-8CC4-13BD70FD122F}" name="Stock exchange listing or company website " dataDxfId="92"/>
    <tableColumn id="8" xr3:uid="{9A2BC8B1-7A58-4B8D-9669-DE5B91E045E8}" name="Audited financial statement (or balance sheet, cash flows, profit/loss statement if unavailable)" dataDxfId="91"/>
    <tableColumn id="6" xr3:uid="{779B7C58-1991-4481-BC57-FA420E6E4158}" name="Payments to Governments Report" dataDxfId="90">
      <calculatedColumnFormula>SUMIF([2]!Table10[Empresa],Companies[[#This Row],[Full company name]],[2]!Table10[Valor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BDC17D6-4D0D-4714-A9CB-FE909D427B7F}" name="Table5_Commodities_list" displayName="Table5_Commodities_list" ref="N2:P74" totalsRowShown="0" headerRowDxfId="21">
  <autoFilter ref="N2:P74" xr:uid="{00000000-0009-0000-0100-000005000000}"/>
  <sortState xmlns:xlrd2="http://schemas.microsoft.com/office/spreadsheetml/2017/richdata2" ref="N3:P73">
    <sortCondition ref="N2:N73"/>
  </sortState>
  <tableColumns count="3">
    <tableColumn id="1" xr3:uid="{DFBA1287-5447-4F24-B581-40F799ED6DBB}" name="HS ProductCode" dataDxfId="20"/>
    <tableColumn id="2" xr3:uid="{7AD075B1-5BD6-47EE-ABD7-C917219B5543}" name="HS Product Description" dataDxfId="19"/>
    <tableColumn id="3" xr3:uid="{BA93D702-E5C5-4121-A9EB-A1598765E31C}"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07D8CBF-1179-4159-9677-0DD99697D2BA}" name="Table6_GFS_codes_classification" displayName="Table6_GFS_codes_classification" ref="S2:Y30" totalsRowShown="0" headerRowDxfId="17" dataDxfId="16">
  <autoFilter ref="S2:Y30" xr:uid="{00000000-0009-0000-0100-000007000000}"/>
  <tableColumns count="7">
    <tableColumn id="4" xr3:uid="{35EA7E4B-8F36-46E9-8E97-B7BB01221D8B}" name="Combined" dataDxfId="15"/>
    <tableColumn id="1" xr3:uid="{FCCA5EB7-A04F-4FC0-950B-E1BDCD21D6C1}" name="GFS description" dataDxfId="14"/>
    <tableColumn id="2" xr3:uid="{29C522B9-9D04-410A-A051-D97CCA733F64}" name="GFS Code" dataDxfId="13"/>
    <tableColumn id="5" xr3:uid="{7BB17F6B-EDDF-446D-A3A3-3FA82F3576B4}" name="GFS Level 1" dataDxfId="12"/>
    <tableColumn id="6" xr3:uid="{7F9A22AD-F4EE-42C0-98D0-4008D1B1CB99}" name="GFS Level 2" dataDxfId="11"/>
    <tableColumn id="7" xr3:uid="{15DF1842-7AB2-4A9B-80A3-DD34D2C1EC5A}" name="GFS Level 3" dataDxfId="10"/>
    <tableColumn id="8" xr3:uid="{7EA2D24C-C620-4D29-8829-6102416E12D2}"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6B272EA-D6DC-4D1F-9DAA-8CD41E3AF915}" name="Table7_sectors" displayName="Table7_sectors" ref="AA2:AA9" totalsRowShown="0" headerRowDxfId="8" dataDxfId="7">
  <autoFilter ref="AA2:AA9" xr:uid="{00000000-0009-0000-0100-000008000000}"/>
  <tableColumns count="1">
    <tableColumn id="1" xr3:uid="{AE2E80B4-EFB6-4966-B763-227901013E56}"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1E38D1E-EE5B-4C37-A448-C98C6E1E2EEC}" name="Table12" displayName="Table12" ref="AC2:AC8" totalsRowShown="0" headerRowDxfId="5" dataDxfId="4">
  <autoFilter ref="AC2:AC8" xr:uid="{1ADBC98D-8EE2-4E2D-8292-B9B5E1C6604C}"/>
  <tableColumns count="1">
    <tableColumn id="1" xr3:uid="{0B27498C-A292-4665-964D-24E98320737B}"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44561CB-E84A-4CDA-8DDD-DE66D8A3ACF9}" name="Government_entity_type" displayName="Government_entity_type" ref="AE2:AE7" totalsRowShown="0" headerRowDxfId="2" dataDxfId="1">
  <autoFilter ref="AE2:AE7" xr:uid="{0BF01CFB-5BFF-465C-ABA9-A1B7D70AB6D1}"/>
  <tableColumns count="1">
    <tableColumn id="1" xr3:uid="{5A3A1C66-C2B0-4F7A-AF69-A8C041ED13D4}"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A308EF0-0B4E-4E0C-9076-357B2EA3ACD2}" name="Companies15" displayName="Companies15" ref="B86:J97" totalsRowShown="0" headerRowDxfId="89" dataDxfId="88" tableBorderDxfId="87" headerRowCellStyle="Normal 2">
  <autoFilter ref="B86:J97" xr:uid="{BB4EE31E-36E6-444B-8B65-954004E3DCB7}"/>
  <tableColumns count="9">
    <tableColumn id="1" xr3:uid="{1533E097-3C76-4349-AECB-AE0148AEBD92}" name="Full project name" dataDxfId="86"/>
    <tableColumn id="2" xr3:uid="{DCD33B0F-376C-4704-ACC4-67C7DAD6F562}" name="Legal agreement reference number(s): contract, licence, lease, concession, …" dataDxfId="85"/>
    <tableColumn id="3" xr3:uid="{6A7CA332-0375-4B35-A6A3-19E94C2707F0}" name="Affiliated companies, start with Operator" dataDxfId="84"/>
    <tableColumn id="5" xr3:uid="{0FDEF0A9-6662-46CC-8543-ADB16791EDB8}" name="Commodities (one commodity/row)" dataDxfId="83" dataCellStyle="Normal 2"/>
    <tableColumn id="6" xr3:uid="{5E81053F-9FB4-4610-8131-3F3F64EA9EC7}" name="Status" dataDxfId="82"/>
    <tableColumn id="7" xr3:uid="{C8EDFD5C-0505-409E-BEED-7B09FE82E4BD}" name="Production (volume)" dataDxfId="81"/>
    <tableColumn id="8" xr3:uid="{69B1584A-59BC-4EF3-8438-B9A1D33C0513}" name="Unit" dataDxfId="80"/>
    <tableColumn id="9" xr3:uid="{47FC1720-A3D9-41B4-B3C0-F144446303A8}" name="Production (value)" dataDxfId="79" dataCellStyle="Normal 2"/>
    <tableColumn id="10" xr3:uid="{13F70D24-15CE-4911-B891-74CD6134FB71}"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076156-9A5E-4C6E-A588-8F74B6ABFAF7}" name="Government_agencies" displayName="Government_agencies" ref="B14:E21" totalsRowShown="0" headerRowDxfId="77" dataDxfId="76" tableBorderDxfId="75" headerRowCellStyle="Normal 2">
  <autoFilter ref="B14:E21" xr:uid="{A8B4B39C-0D0F-4818-88C8-91C925EC55AF}"/>
  <tableColumns count="4">
    <tableColumn id="1" xr3:uid="{AD6C354A-DA87-4AFC-BA08-C1A4FEE83C0C}" name="Full name of agency" dataDxfId="74"/>
    <tableColumn id="4" xr3:uid="{F3C6E015-25F5-40E6-BA86-0594D74EDF33}" name="Agency type" dataDxfId="73" dataCellStyle="Normal 2"/>
    <tableColumn id="2" xr3:uid="{E980545B-BFE5-4E2A-A467-9FF0784098DC}" name="ID number (if applicable)" dataDxfId="72"/>
    <tableColumn id="3" xr3:uid="{8C7FEDCC-DBBE-4A7F-8A86-A205AB3A86C6}"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EB9A58F-7D13-4D1A-98F0-9A9708A39C05}" name="Government_revenues_table" displayName="Government_revenues_table" ref="B21:K35" totalsRowShown="0" headerRowDxfId="70" dataDxfId="69">
  <autoFilter ref="B21:K35" xr:uid="{00000000-0009-0000-0100-000006000000}"/>
  <tableColumns count="10">
    <tableColumn id="8" xr3:uid="{1C59A6CE-E42F-4E58-811F-FAA29E6C4975}" name="GFS Level 1" dataDxfId="68">
      <calculatedColumnFormula>IFERROR(VLOOKUP(Government_revenues_table[[#This Row],[GFS Classification]],[2]!Table6_GFS_codes_classification[#Data],COLUMNS($F:F)+3,FALSE),"Do not enter data")</calculatedColumnFormula>
    </tableColumn>
    <tableColumn id="9" xr3:uid="{E9AE207E-AAF4-42B8-BF9E-CB602A21A622}" name="GFS Level 2" dataDxfId="67">
      <calculatedColumnFormula>IFERROR(VLOOKUP(Government_revenues_table[[#This Row],[GFS Classification]],[2]!Table6_GFS_codes_classification[#Data],COLUMNS($F:G)+3,FALSE),"Do not enter data")</calculatedColumnFormula>
    </tableColumn>
    <tableColumn id="10" xr3:uid="{5A1ED96F-E598-4CF7-ADD9-17D37113E767}" name="GFS Level 3" dataDxfId="66">
      <calculatedColumnFormula>IFERROR(VLOOKUP(Government_revenues_table[[#This Row],[GFS Classification]],[2]!Table6_GFS_codes_classification[#Data],COLUMNS($F:H)+3,FALSE),"Do not enter data")</calculatedColumnFormula>
    </tableColumn>
    <tableColumn id="7" xr3:uid="{508CDE9D-F4B0-48A4-B1D7-D301EDDADB0C}" name="GFS Level 4" dataDxfId="65">
      <calculatedColumnFormula>IFERROR(VLOOKUP(Government_revenues_table[[#This Row],[GFS Classification]],[2]!Table6_GFS_codes_classification[#Data],COLUMNS($F:I)+3,FALSE),"Do not enter data")</calculatedColumnFormula>
    </tableColumn>
    <tableColumn id="1" xr3:uid="{4746738A-D5E0-4EE6-8F56-D0FA8739A328}" name="GFS Classification" dataDxfId="64"/>
    <tableColumn id="11" xr3:uid="{513F59A0-D452-4BAF-B6C3-FC0452D72875}" name="Sector" dataDxfId="63"/>
    <tableColumn id="3" xr3:uid="{E0797AAE-C9A9-43D2-99F4-BFAD41BD795A}" name="Revenue stream name" dataDxfId="62"/>
    <tableColumn id="4" xr3:uid="{3884CB25-7940-4FA3-9A35-32E95C27565D}" name="Government entity" dataDxfId="61"/>
    <tableColumn id="5" xr3:uid="{2C9C6E2C-3873-47F5-8DD0-7C5011C25EDC}" name="Revenue value" dataDxfId="60"/>
    <tableColumn id="2" xr3:uid="{4DC0EFD1-4F88-4005-8655-40ADFED139BD}"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610C2D0-D8AA-426D-A7BF-1435F3CCFF8A}" name="Table10" displayName="Table10" ref="B14:N314" totalsRowShown="0" headerRowDxfId="58" dataDxfId="57">
  <autoFilter ref="B14:N314" xr:uid="{F6A9E8DB-AAD3-4F23-BDF8-F73CD40C929E}"/>
  <tableColumns count="13">
    <tableColumn id="7" xr3:uid="{CD2E6445-618E-472F-B561-14E91D993B48}" name="Sector" dataDxfId="56">
      <calculatedColumnFormula>VLOOKUP(C15,[2]!Companies[#Data],3,FALSE)</calculatedColumnFormula>
    </tableColumn>
    <tableColumn id="1" xr3:uid="{1AE313CC-FA82-4FA4-A2AA-5597BE754E66}" name="Company" dataDxfId="55"/>
    <tableColumn id="3" xr3:uid="{A8A244F4-A1C0-4731-8EB5-651240C12380}" name="Government entity" dataDxfId="54"/>
    <tableColumn id="4" xr3:uid="{431F47BC-4844-40E2-BDE7-AE048A18AAAD}" name="Revenue stream name" dataDxfId="53"/>
    <tableColumn id="5" xr3:uid="{7D937ED1-8184-407D-A15A-0D66C9E36AFF}" name="Levied on project (Y/N)" dataDxfId="52"/>
    <tableColumn id="6" xr3:uid="{EA4E9A1A-C8D2-4CBC-8262-92277B5ED4DE}" name="Reported by project (Y/N)" dataDxfId="51"/>
    <tableColumn id="2" xr3:uid="{B6BEDA00-4496-4BF9-913D-6EC67522927F}" name="Project name" dataDxfId="50"/>
    <tableColumn id="13" xr3:uid="{007ABB1D-DF53-4684-A102-608B099BC4E8}" name="Reporting currency" dataDxfId="49"/>
    <tableColumn id="14" xr3:uid="{3237C27E-19C6-4A3C-A771-E3F80328FA85}" name="Revenue value" dataDxfId="48"/>
    <tableColumn id="18" xr3:uid="{CB9D5E13-97D2-40B8-9AAE-6055FCB13D1F}" name="Payment made in-kind (Y/N)" dataDxfId="47"/>
    <tableColumn id="8" xr3:uid="{F302B7A5-395F-476F-BB33-7306C9AA3EFF}" name="In-kind volume (if applicable)" dataDxfId="46"/>
    <tableColumn id="9" xr3:uid="{BE531D13-686F-4273-A324-F2D7D97D0F8F}" name="Unit (if applicable)" dataDxfId="45"/>
    <tableColumn id="10" xr3:uid="{DF8E63AC-9F82-4D70-86D3-0C43D8D8F26B}"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CFD59BB-E0C9-4255-990B-BC07A52C4848}"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E8EF601A-0944-4C6F-A5A4-D1C98BAACCE2}" name="Country or Area name" dataDxfId="41"/>
    <tableColumn id="2" xr3:uid="{D6130244-F118-4B7E-84B9-A374479CB581}" name="ISO Alpha-2 Code" dataDxfId="40"/>
    <tableColumn id="3" xr3:uid="{E68F39F1-12E2-46C4-B22D-F7CA98865D77}" name="ISO Alpha-3 Code" dataDxfId="39"/>
    <tableColumn id="4" xr3:uid="{91CDE8E8-E839-420C-B13E-2512A56EB114}" name="ISO Numeric Code (UN M49)" dataDxfId="38"/>
    <tableColumn id="5" xr3:uid="{0AAFC466-DB56-4296-9A79-FD59FA047919}" name="Currency code (ISO-4217)" dataDxfId="37"/>
    <tableColumn id="6" xr3:uid="{45A328C9-70EC-4009-BB01-808A19819599}" name="Currency code num (ISO-4217)" dataDxfId="36"/>
    <tableColumn id="7" xr3:uid="{7C609EFF-3EA5-4393-81A1-0AEB92EDE113}"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3286F4B-BF15-426E-AF2D-63E7C5A4B671}" name="Table2_Simple_options" displayName="Table2_Simple_options" ref="I2:I7" totalsRowShown="0" headerRowDxfId="34" dataDxfId="33">
  <autoFilter ref="I2:I7" xr:uid="{00000000-0009-0000-0100-000002000000}"/>
  <tableColumns count="1">
    <tableColumn id="1" xr3:uid="{9B391301-76F9-4CAF-9F59-6CF9DE78DBF6}"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63768F6-F67D-4E09-89B2-7CD5857A68B1}" name="Table4_Currency_code_list" displayName="Table4_Currency_code_list" ref="I10:K168" totalsRowShown="0" headerRowDxfId="31" dataDxfId="30" headerRowBorderDxfId="28" tableBorderDxfId="29">
  <autoFilter ref="I10:K168" xr:uid="{00000000-0009-0000-0100-000004000000}"/>
  <tableColumns count="3">
    <tableColumn id="1" xr3:uid="{F24081CE-414F-46A6-8E1F-940B4D52B0F2}" name="Currency code (ISO-4217)" dataDxfId="27"/>
    <tableColumn id="2" xr3:uid="{4F85AD05-2A81-443A-AE77-FA890F06194E}" name="Currency code num (ISO-4217)" dataDxfId="26"/>
    <tableColumn id="3" xr3:uid="{2309C4BB-657A-4207-B874-FA613F90EF88}"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25E4ECF-C6FF-4A79-9AAD-49BA93DE5395}" name="Table3_Reporting_options" displayName="Table3_Reporting_options" ref="K2:K7" totalsRowShown="0" headerRowDxfId="24" dataDxfId="23">
  <autoFilter ref="K2:K7" xr:uid="{00000000-0009-0000-0100-000003000000}"/>
  <tableColumns count="1">
    <tableColumn id="1" xr3:uid="{FAB2EEAE-F595-4873-B9C7-BF257F2CC9CE}"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3" dT="2023-01-11T14:00:01.71" personId="{DD4E0A25-C3BF-4E12-B358-4E41B84A314D}" id="{181EC3E8-D9EE-44B1-9DF7-CCF01996DE93}">
    <text>There are some government agencies missing.</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caceda@bdo.com.pe" TargetMode="External"/><Relationship Id="rId3" Type="http://schemas.openxmlformats.org/officeDocument/2006/relationships/hyperlink" Target="mailto:data@eiti.org" TargetMode="External"/><Relationship Id="rId7" Type="http://schemas.openxmlformats.org/officeDocument/2006/relationships/hyperlink" Target="https://estadisticas.bcrp.gob.pe/estadisticas/series/mensuales/tipo-de-cambio-fin-de-period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printerSettings" Target="../printerSettings/printerSettings2.bin"/><Relationship Id="rId5" Type="http://schemas.openxmlformats.org/officeDocument/2006/relationships/hyperlink" Target="https://eiti.org/es/documento/el-estandar-eiti-2019" TargetMode="External"/><Relationship Id="rId10" Type="http://schemas.openxmlformats.org/officeDocument/2006/relationships/hyperlink" Target="http://eitiperu.minem.gob.pe/"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https://www.transparencia.gob.p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9" Type="http://schemas.openxmlformats.org/officeDocument/2006/relationships/hyperlink" Target="http://www.petroperu.com.pe/"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www.minem.gob.pe/" TargetMode="External"/><Relationship Id="rId42" Type="http://schemas.openxmlformats.org/officeDocument/2006/relationships/hyperlink" Target="http://www.oefa.gob.oe/" TargetMode="External"/><Relationship Id="rId47" Type="http://schemas.openxmlformats.org/officeDocument/2006/relationships/hyperlink" Target="http://www.mef.gob.pe/" TargetMode="External"/><Relationship Id="rId50" Type="http://schemas.openxmlformats.org/officeDocument/2006/relationships/hyperlink" Target="http://www.petroperu.com.pe/" TargetMode="External"/><Relationship Id="rId7" Type="http://schemas.openxmlformats.org/officeDocument/2006/relationships/hyperlink" Target="https://eiti.org/es/documento/el-estandar-eiti-2019"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www.gob.pe/"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www.gob.pe/" TargetMode="External"/><Relationship Id="rId37" Type="http://schemas.openxmlformats.org/officeDocument/2006/relationships/hyperlink" Target="http://www.minem.gob.pe/" TargetMode="External"/><Relationship Id="rId40" Type="http://schemas.openxmlformats.org/officeDocument/2006/relationships/hyperlink" Target="http://www.oefa.gob.oe/" TargetMode="External"/><Relationship Id="rId45" Type="http://schemas.openxmlformats.org/officeDocument/2006/relationships/hyperlink" Target="http://www.mef.gob.pe/" TargetMode="External"/><Relationship Id="rId53" Type="http://schemas.openxmlformats.org/officeDocument/2006/relationships/hyperlink" Target="http://www.petroperu.com.pe/" TargetMode="External"/><Relationship Id="rId5" Type="http://schemas.openxmlformats.org/officeDocument/2006/relationships/hyperlink" Target="https://eiti.org/es/documento/el-estandar-eiti-2019"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www.gob.pe/" TargetMode="External"/><Relationship Id="rId44" Type="http://schemas.openxmlformats.org/officeDocument/2006/relationships/hyperlink" Target="http://www.minem.gob.pe/" TargetMode="External"/><Relationship Id="rId52" Type="http://schemas.openxmlformats.org/officeDocument/2006/relationships/hyperlink" Target="http://www.petroperu.com.pe/"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www.gob.pe/" TargetMode="External"/><Relationship Id="rId35" Type="http://schemas.openxmlformats.org/officeDocument/2006/relationships/hyperlink" Target="http://www.perupetro.com.pe/" TargetMode="External"/><Relationship Id="rId43" Type="http://schemas.openxmlformats.org/officeDocument/2006/relationships/hyperlink" Target="http://www.minem.gob.pe/" TargetMode="External"/><Relationship Id="rId48" Type="http://schemas.openxmlformats.org/officeDocument/2006/relationships/hyperlink" Target="http://www.petroperu.com.pe/" TargetMode="External"/><Relationship Id="rId8" Type="http://schemas.openxmlformats.org/officeDocument/2006/relationships/hyperlink" Target="https://eiti.org/es/documento/el-estandar-eiti-2019" TargetMode="External"/><Relationship Id="rId51" Type="http://schemas.openxmlformats.org/officeDocument/2006/relationships/hyperlink" Target="http://www.petroperu.com.pe/" TargetMode="Externa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www.ingemmet.gob.pe/" TargetMode="External"/><Relationship Id="rId38" Type="http://schemas.openxmlformats.org/officeDocument/2006/relationships/hyperlink" Target="http://www.perupetro.com.pe/" TargetMode="External"/><Relationship Id="rId46" Type="http://schemas.openxmlformats.org/officeDocument/2006/relationships/hyperlink" Target="http://www.mef.gob.pe/" TargetMode="External"/><Relationship Id="rId20" Type="http://schemas.openxmlformats.org/officeDocument/2006/relationships/hyperlink" Target="https://eiti.org/es/documento/el-estandar-eiti-2019" TargetMode="External"/><Relationship Id="rId41" Type="http://schemas.openxmlformats.org/officeDocument/2006/relationships/hyperlink" Target="http://www.oefa.gob.oe/" TargetMode="External"/><Relationship Id="rId54" Type="http://schemas.openxmlformats.org/officeDocument/2006/relationships/printerSettings" Target="../printerSettings/printerSettings3.bin"/><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www.minem.gob.pe/" TargetMode="External"/><Relationship Id="rId49" Type="http://schemas.openxmlformats.org/officeDocument/2006/relationships/hyperlink" Target="http://www.petroperu.com.p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www.hudbayminerals.com/" TargetMode="External"/><Relationship Id="rId18" Type="http://schemas.openxmlformats.org/officeDocument/2006/relationships/hyperlink" Target="http://www.yanacocha.com.pe/" TargetMode="External"/><Relationship Id="rId26" Type="http://schemas.openxmlformats.org/officeDocument/2006/relationships/hyperlink" Target="http://www.tecpetrol.com/" TargetMode="External"/><Relationship Id="rId21" Type="http://schemas.openxmlformats.org/officeDocument/2006/relationships/hyperlink" Target="http://www.repsolypf.com/" TargetMode="External"/><Relationship Id="rId34" Type="http://schemas.openxmlformats.org/officeDocument/2006/relationships/table" Target="../tables/table1.xml"/><Relationship Id="rId7" Type="http://schemas.openxmlformats.org/officeDocument/2006/relationships/hyperlink" Target="http://www.miskimayo.com/" TargetMode="External"/><Relationship Id="rId12" Type="http://schemas.openxmlformats.org/officeDocument/2006/relationships/hyperlink" Target="http://www.gmp.com.pe/" TargetMode="External"/><Relationship Id="rId17" Type="http://schemas.openxmlformats.org/officeDocument/2006/relationships/hyperlink" Target="http://www.lasbambas.com/" TargetMode="External"/><Relationship Id="rId25" Type="http://schemas.openxmlformats.org/officeDocument/2006/relationships/hyperlink" Target="http://www.elbrocal.com.pe/" TargetMode="External"/><Relationship Id="rId33" Type="http://schemas.openxmlformats.org/officeDocument/2006/relationships/vmlDrawing" Target="../drawings/vmlDrawing1.vml"/><Relationship Id="rId38" Type="http://schemas.microsoft.com/office/2017/10/relationships/threadedComment" Target="../threadedComments/threadedComment1.xml"/><Relationship Id="rId2" Type="http://schemas.openxmlformats.org/officeDocument/2006/relationships/hyperlink" Target="mailto:data@eiti.org" TargetMode="External"/><Relationship Id="rId16" Type="http://schemas.openxmlformats.org/officeDocument/2006/relationships/hyperlink" Target="http://www.colquisiri.com.pe/" TargetMode="External"/><Relationship Id="rId20" Type="http://schemas.openxmlformats.org/officeDocument/2006/relationships/hyperlink" Target="http://www.petroperu.com.pe/" TargetMode="External"/><Relationship Id="rId29" Type="http://schemas.openxmlformats.org/officeDocument/2006/relationships/hyperlink" Target="http://www.sapet.com.pe/" TargetMode="External"/><Relationship Id="rId1" Type="http://schemas.openxmlformats.org/officeDocument/2006/relationships/hyperlink" Target="mailto:data@eiti.org" TargetMode="External"/><Relationship Id="rId6" Type="http://schemas.openxmlformats.org/officeDocument/2006/relationships/hyperlink" Target="http://www.angloamerican.com/" TargetMode="External"/><Relationship Id="rId11" Type="http://schemas.openxmlformats.org/officeDocument/2006/relationships/hyperlink" Target="http://www.glencore.com/" TargetMode="External"/><Relationship Id="rId24" Type="http://schemas.openxmlformats.org/officeDocument/2006/relationships/hyperlink" Target="http://www.mineracorona.com.pe/" TargetMode="External"/><Relationship Id="rId32" Type="http://schemas.openxmlformats.org/officeDocument/2006/relationships/printerSettings" Target="../printerSettings/printerSettings4.bin"/><Relationship Id="rId37" Type="http://schemas.openxmlformats.org/officeDocument/2006/relationships/comments" Target="../comments1.xml"/><Relationship Id="rId5" Type="http://schemas.openxmlformats.org/officeDocument/2006/relationships/hyperlink" Target="http://www.angloamerican.com/" TargetMode="External"/><Relationship Id="rId15" Type="http://schemas.openxmlformats.org/officeDocument/2006/relationships/hyperlink" Target="http://www.chinalco.com.pe/" TargetMode="External"/><Relationship Id="rId23" Type="http://schemas.openxmlformats.org/officeDocument/2006/relationships/hyperlink" Target="http://www.cerroverde.pe/" TargetMode="External"/><Relationship Id="rId28" Type="http://schemas.openxmlformats.org/officeDocument/2006/relationships/hyperlink" Target="http://www.antamina.com/" TargetMode="External"/><Relationship Id="rId36" Type="http://schemas.openxmlformats.org/officeDocument/2006/relationships/table" Target="../tables/table3.xml"/><Relationship Id="rId10" Type="http://schemas.openxmlformats.org/officeDocument/2006/relationships/hyperlink" Target="http://www.poderosa.com.pe/" TargetMode="External"/><Relationship Id="rId19" Type="http://schemas.openxmlformats.org/officeDocument/2006/relationships/hyperlink" Target="http://www.minsur.com/" TargetMode="External"/><Relationship Id="rId31" Type="http://schemas.openxmlformats.org/officeDocument/2006/relationships/hyperlink" Target="http://www.tecpetrol.com/" TargetMode="External"/><Relationship Id="rId4" Type="http://schemas.openxmlformats.org/officeDocument/2006/relationships/hyperlink" Target="http://www.bpzenergy.com/" TargetMode="External"/><Relationship Id="rId9" Type="http://schemas.openxmlformats.org/officeDocument/2006/relationships/hyperlink" Target="http://www.hocplc.com/" TargetMode="External"/><Relationship Id="rId14" Type="http://schemas.openxmlformats.org/officeDocument/2006/relationships/hyperlink" Target="http://www.barrick.com/" TargetMode="External"/><Relationship Id="rId22" Type="http://schemas.openxmlformats.org/officeDocument/2006/relationships/hyperlink" Target="http://www.shougang.com.pe/" TargetMode="External"/><Relationship Id="rId27" Type="http://schemas.openxmlformats.org/officeDocument/2006/relationships/hyperlink" Target="http://www.volcan.com.pe/" TargetMode="External"/><Relationship Id="rId30" Type="http://schemas.openxmlformats.org/officeDocument/2006/relationships/hyperlink" Target="http://www.southernperu.com/" TargetMode="External"/><Relationship Id="rId35" Type="http://schemas.openxmlformats.org/officeDocument/2006/relationships/table" Target="../tables/table2.xml"/><Relationship Id="rId8" Type="http://schemas.openxmlformats.org/officeDocument/2006/relationships/hyperlink" Target="http://www.buenaventura.com.pe/" TargetMode="External"/><Relationship Id="rId3" Type="http://schemas.openxmlformats.org/officeDocument/2006/relationships/hyperlink" Target="https://eiti.org/es/documento/plantilla-datos-resumidos-eiti"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1B13E-8EA4-4893-AD13-0D9EC7E15E9D}">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t="s">
        <v>1</v>
      </c>
    </row>
    <row r="5" spans="3:7" ht="15"/>
    <row r="6" spans="3:7" ht="3.75" customHeight="1"/>
    <row r="7" spans="3:7" ht="3.75" customHeight="1"/>
    <row r="8" spans="3:7" ht="15"/>
    <row r="9" spans="3:7" ht="15">
      <c r="C9" s="5"/>
      <c r="D9" s="6"/>
      <c r="E9" s="6"/>
      <c r="F9" s="7"/>
      <c r="G9" s="7"/>
    </row>
    <row r="10" spans="3:7">
      <c r="C10" s="8" t="s">
        <v>2</v>
      </c>
      <c r="D10" s="9"/>
      <c r="E10" s="9"/>
      <c r="F10" s="7"/>
      <c r="G10" s="7"/>
    </row>
    <row r="11" spans="3:7" ht="15">
      <c r="C11" s="10" t="s">
        <v>3</v>
      </c>
      <c r="D11" s="11"/>
      <c r="E11" s="11"/>
      <c r="F11" s="7"/>
      <c r="G11" s="7"/>
    </row>
    <row r="12" spans="3:7" ht="15">
      <c r="C12" s="5"/>
      <c r="D12" s="6"/>
      <c r="E12" s="6"/>
      <c r="F12" s="7"/>
      <c r="G12" s="7"/>
    </row>
    <row r="13" spans="3:7" ht="15">
      <c r="C13" s="12" t="s">
        <v>4</v>
      </c>
      <c r="D13" s="6"/>
      <c r="E13" s="6"/>
      <c r="F13" s="7"/>
      <c r="G13" s="7"/>
    </row>
    <row r="14" spans="3:7" ht="15">
      <c r="C14" s="261" t="s">
        <v>5</v>
      </c>
      <c r="D14" s="261"/>
      <c r="E14" s="261"/>
      <c r="F14" s="7"/>
      <c r="G14" s="7"/>
    </row>
    <row r="15" spans="3:7" ht="15">
      <c r="C15" s="13"/>
      <c r="D15" s="13"/>
      <c r="E15" s="13"/>
      <c r="F15" s="7"/>
      <c r="G15" s="7"/>
    </row>
    <row r="16" spans="3:7" ht="15">
      <c r="C16" s="14" t="s">
        <v>6</v>
      </c>
      <c r="D16" s="15"/>
      <c r="E16" s="15"/>
      <c r="F16" s="7"/>
      <c r="G16" s="7"/>
    </row>
    <row r="17" spans="3:7" ht="15">
      <c r="C17" s="16" t="s">
        <v>7</v>
      </c>
      <c r="D17" s="15"/>
      <c r="E17" s="15"/>
      <c r="F17" s="7"/>
      <c r="G17" s="7"/>
    </row>
    <row r="18" spans="3:7" ht="15">
      <c r="C18" s="16" t="s">
        <v>8</v>
      </c>
      <c r="D18" s="15"/>
      <c r="E18" s="15"/>
      <c r="F18" s="7"/>
      <c r="G18" s="7"/>
    </row>
    <row r="19" spans="3:7" ht="15">
      <c r="C19" s="262" t="s">
        <v>9</v>
      </c>
      <c r="D19" s="262"/>
      <c r="E19" s="262"/>
      <c r="F19" s="7"/>
      <c r="G19" s="7"/>
    </row>
    <row r="20" spans="3:7" ht="32.1" customHeight="1">
      <c r="C20" s="263" t="s">
        <v>10</v>
      </c>
      <c r="D20" s="263"/>
      <c r="E20" s="263"/>
      <c r="F20" s="7"/>
      <c r="G20" s="7"/>
    </row>
    <row r="21" spans="3:7" ht="15">
      <c r="C21" s="15"/>
      <c r="D21" s="15"/>
      <c r="E21" s="15"/>
      <c r="F21" s="7"/>
      <c r="G21" s="7"/>
    </row>
    <row r="22" spans="3:7" ht="15">
      <c r="C22" s="14" t="s">
        <v>11</v>
      </c>
      <c r="D22" s="16"/>
      <c r="E22" s="16"/>
      <c r="F22" s="7"/>
      <c r="G22" s="7"/>
    </row>
    <row r="23" spans="3:7" ht="15">
      <c r="C23" s="16"/>
      <c r="D23" s="16"/>
      <c r="E23" s="16"/>
      <c r="F23" s="7"/>
      <c r="G23" s="7"/>
    </row>
    <row r="24" spans="3:7" ht="15">
      <c r="C24" s="17"/>
      <c r="D24" s="9"/>
      <c r="E24" s="9"/>
      <c r="F24" s="7"/>
      <c r="G24" s="7"/>
    </row>
    <row r="25" spans="3:7" ht="15">
      <c r="C25" s="18" t="s">
        <v>12</v>
      </c>
      <c r="D25" s="9"/>
      <c r="E25" s="9"/>
      <c r="F25" s="7"/>
      <c r="G25" s="7"/>
    </row>
    <row r="26" spans="3:7" ht="15">
      <c r="C26" s="19"/>
      <c r="D26" s="9"/>
      <c r="E26" s="9"/>
      <c r="F26" s="7"/>
      <c r="G26" s="7"/>
    </row>
    <row r="27" spans="3:7" ht="15">
      <c r="C27" s="20" t="s">
        <v>13</v>
      </c>
      <c r="D27" s="9"/>
      <c r="E27" s="9"/>
      <c r="F27" s="7"/>
      <c r="G27" s="7"/>
    </row>
    <row r="28" spans="3:7" ht="15">
      <c r="C28" s="20" t="s">
        <v>14</v>
      </c>
      <c r="D28" s="9"/>
      <c r="E28" s="9"/>
      <c r="F28" s="7"/>
      <c r="G28" s="7"/>
    </row>
    <row r="29" spans="3:7" ht="15">
      <c r="C29" s="20" t="s">
        <v>15</v>
      </c>
      <c r="D29" s="9"/>
      <c r="E29" s="9"/>
      <c r="F29" s="7"/>
      <c r="G29" s="7"/>
    </row>
    <row r="30" spans="3:7" ht="15">
      <c r="C30" s="20" t="s">
        <v>16</v>
      </c>
      <c r="D30" s="9"/>
      <c r="E30" s="9"/>
      <c r="F30" s="7"/>
      <c r="G30" s="7"/>
    </row>
    <row r="31" spans="3:7" ht="15">
      <c r="C31" s="20" t="s">
        <v>17</v>
      </c>
      <c r="D31" s="9"/>
      <c r="E31" s="9"/>
      <c r="F31" s="7"/>
      <c r="G31" s="7"/>
    </row>
    <row r="32" spans="3:7" ht="15">
      <c r="C32" s="17"/>
      <c r="D32" s="17"/>
      <c r="E32" s="17"/>
      <c r="F32" s="7"/>
      <c r="G32" s="7"/>
    </row>
    <row r="33" spans="3:7" ht="15">
      <c r="C33" s="264" t="s">
        <v>18</v>
      </c>
      <c r="D33" s="264"/>
      <c r="E33" s="264"/>
      <c r="F33" s="264"/>
      <c r="G33" s="264"/>
    </row>
    <row r="34" spans="3:7" s="23" customFormat="1" ht="15">
      <c r="C34" s="21"/>
      <c r="D34" s="21"/>
      <c r="E34" s="22"/>
    </row>
    <row r="35" spans="3:7" ht="30">
      <c r="C35" s="24" t="s">
        <v>19</v>
      </c>
      <c r="E35" s="25" t="s">
        <v>20</v>
      </c>
      <c r="G35" s="26" t="s">
        <v>21</v>
      </c>
    </row>
    <row r="36" spans="3:7" s="23" customFormat="1" ht="15">
      <c r="C36" s="27"/>
      <c r="E36" s="27"/>
      <c r="G36" s="27"/>
    </row>
    <row r="37" spans="3:7" ht="15">
      <c r="C37" s="14" t="s">
        <v>22</v>
      </c>
      <c r="D37" s="17"/>
      <c r="E37" s="28"/>
      <c r="F37" s="7"/>
      <c r="G37" s="7"/>
    </row>
    <row r="38" spans="3:7" ht="15">
      <c r="C38" s="29"/>
      <c r="D38" s="29"/>
      <c r="E38" s="30"/>
    </row>
    <row r="40" spans="3:7" ht="15.6" customHeight="1">
      <c r="C40" s="31" t="s">
        <v>23</v>
      </c>
      <c r="D40" s="32"/>
      <c r="E40" s="33" t="s">
        <v>24</v>
      </c>
      <c r="F40" s="34"/>
      <c r="G40" s="35"/>
    </row>
    <row r="41" spans="3:7" ht="43.5" customHeight="1">
      <c r="C41" s="36" t="s">
        <v>25</v>
      </c>
      <c r="D41" s="32"/>
      <c r="E41" s="37" t="s">
        <v>26</v>
      </c>
      <c r="F41" s="38"/>
      <c r="G41" s="39"/>
    </row>
    <row r="42" spans="3:7" ht="31.5" customHeight="1">
      <c r="C42" s="36" t="s">
        <v>27</v>
      </c>
      <c r="D42" s="32"/>
      <c r="E42" s="40" t="s">
        <v>28</v>
      </c>
      <c r="F42" s="38"/>
      <c r="G42" s="39"/>
    </row>
    <row r="43" spans="3:7" ht="24" customHeight="1">
      <c r="C43" s="36" t="s">
        <v>29</v>
      </c>
      <c r="D43" s="32"/>
      <c r="E43" s="37" t="s">
        <v>30</v>
      </c>
      <c r="F43" s="38"/>
      <c r="G43" s="39"/>
    </row>
    <row r="44" spans="3:7" ht="48" customHeight="1">
      <c r="C44" s="41" t="s">
        <v>31</v>
      </c>
      <c r="D44" s="32"/>
      <c r="E44" s="42" t="s">
        <v>32</v>
      </c>
      <c r="F44" s="43"/>
      <c r="G44" s="44"/>
    </row>
    <row r="45" spans="3:7" ht="12" customHeight="1" thickBot="1"/>
    <row r="46" spans="3:7" ht="15.6" thickBot="1">
      <c r="C46" s="265" t="s">
        <v>33</v>
      </c>
      <c r="D46" s="266"/>
      <c r="E46" s="266"/>
      <c r="F46" s="266"/>
      <c r="G46" s="267"/>
    </row>
    <row r="47" spans="3:7" ht="15.6" thickBot="1">
      <c r="C47" s="268" t="s">
        <v>34</v>
      </c>
      <c r="D47" s="268"/>
      <c r="E47" s="268"/>
      <c r="F47" s="268"/>
      <c r="G47" s="268"/>
    </row>
    <row r="48" spans="3:7" ht="15.6" thickBot="1">
      <c r="C48" s="29"/>
      <c r="D48" s="29"/>
      <c r="E48" s="29"/>
      <c r="F48" s="29"/>
    </row>
    <row r="49" spans="2:7" ht="15">
      <c r="C49" s="45" t="s">
        <v>35</v>
      </c>
      <c r="D49" s="46"/>
      <c r="E49" s="47"/>
      <c r="F49" s="46"/>
      <c r="G49" s="46"/>
    </row>
    <row r="50" spans="2:7" ht="15">
      <c r="C50" s="260" t="s">
        <v>36</v>
      </c>
      <c r="D50" s="260"/>
      <c r="E50" s="260"/>
      <c r="F50" s="260"/>
      <c r="G50" s="260"/>
    </row>
    <row r="51" spans="2:7" ht="15">
      <c r="B51" s="48" t="s">
        <v>37</v>
      </c>
      <c r="C51" s="49" t="s">
        <v>38</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814D5076-0832-4DBA-9AE9-E28787D35721}">
      <formula1>444</formula1>
      <formula2>555</formula2>
    </dataValidation>
    <dataValidation type="whole" allowBlank="1" showInputMessage="1" showErrorMessage="1" errorTitle="Do not edit these cells" error="Please do not edit these cells" sqref="G1:G3 C1:F4 C5:G52" xr:uid="{29C5A558-CDF2-4B7D-99AF-218BD28B8514}">
      <formula1>10000</formula1>
      <formula2>50000</formula2>
    </dataValidation>
  </dataValidations>
  <hyperlinks>
    <hyperlink ref="C20:E20" r:id="rId1" display="The data will be used to populate the global EITI data repository, available on the international EITI website: https://eiti.org/data" xr:uid="{DD380646-CBEC-4F17-B8CC-375C9109B1BD}"/>
    <hyperlink ref="C47:G47" r:id="rId2" display="Give us your feedback or report a conflict in the data! Write to us at  data@eiti.org" xr:uid="{DA0E05AB-FAED-400E-A5D1-733F937467B3}"/>
    <hyperlink ref="G47" r:id="rId3" display="Give us your feedback or report a conflict in the data! Write to us at  data@eiti.org" xr:uid="{72CC7359-E118-480D-98D3-D5E024C854EF}"/>
    <hyperlink ref="E47:F47" r:id="rId4" display="Give us your feedback or report a conflict in the data! Write to us at  data@eiti.org" xr:uid="{BB7F29FF-B638-4091-8DE9-FE21080BE4ED}"/>
    <hyperlink ref="F47" r:id="rId5" display="Give us your feedback or report a conflict in the data! Write to us at  data@eiti.org" xr:uid="{D0E2A22C-E8C2-4DB9-9036-A5CB2960FEE9}"/>
    <hyperlink ref="C46:G46" r:id="rId6" display="For the latest version of Summary data templates, see  https://eiti.org/summary-data-template" xr:uid="{E9587150-3A10-46D2-A360-4D16887B3C36}"/>
    <hyperlink ref="C19:E19" r:id="rId7" display="3. This Data sheet should be submitted alongside the EITI Report. Send it to the International Secretariat: data@eiti.org " xr:uid="{0C203967-7D1F-458C-812C-66C813BEAB94}"/>
    <hyperlink ref="F46" r:id="rId8" display="Curious about your country? Check if you country implements the EITI Standard at  https://eiti.org/countries" xr:uid="{3CFC7CB3-4817-40BB-8663-144956AAE0B6}"/>
    <hyperlink ref="E46:F46" r:id="rId9" display="Curious about your country? Check if you country implements the EITI Standard at  https://eiti.org/countries" xr:uid="{D217C969-C10F-47A8-AE69-42B21335C664}"/>
    <hyperlink ref="G46" r:id="rId10" display="Curious about your country? Check if you country implements the EITI Standard at  https://eiti.org/countries" xr:uid="{28581264-4A47-4A9A-A21E-A6C65D2DF5F9}"/>
    <hyperlink ref="C33:D33" r:id="rId11" display="The International Secretariat can provide advice and support on request. Please contact " xr:uid="{D7288931-DC55-4ED2-9C06-631F24F56EC4}"/>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2166C-5A9A-4C0F-ACA0-C0CC31B7A4D9}">
  <dimension ref="A1:O95"/>
  <sheetViews>
    <sheetView showGridLines="0" topLeftCell="C41" zoomScale="110" zoomScaleNormal="110" workbookViewId="0"/>
  </sheetViews>
  <sheetFormatPr defaultColWidth="4" defaultRowHeight="24" customHeight="1"/>
  <cols>
    <col min="1" max="1" width="4" style="52"/>
    <col min="2" max="2" width="4" style="52" hidden="1" customWidth="1"/>
    <col min="3" max="3" width="75" style="52" bestFit="1" customWidth="1"/>
    <col min="4" max="4" width="2.85546875" style="52" customWidth="1"/>
    <col min="5" max="5" width="45.7109375" style="52" customWidth="1"/>
    <col min="6" max="6" width="2.85546875" style="52" customWidth="1"/>
    <col min="7" max="7" width="40.140625" style="52" bestFit="1" customWidth="1"/>
    <col min="8" max="16384" width="4" style="52"/>
  </cols>
  <sheetData>
    <row r="1" spans="1:7" ht="16.149999999999999"/>
    <row r="2" spans="1:7" ht="16.149999999999999">
      <c r="C2" s="272" t="s">
        <v>39</v>
      </c>
      <c r="D2" s="272"/>
      <c r="E2" s="272"/>
      <c r="F2" s="272"/>
      <c r="G2" s="272"/>
    </row>
    <row r="3" spans="1:7" s="53" customFormat="1">
      <c r="C3" s="273" t="s">
        <v>40</v>
      </c>
      <c r="D3" s="273"/>
      <c r="E3" s="273"/>
      <c r="F3" s="273"/>
      <c r="G3" s="273"/>
    </row>
    <row r="4" spans="1:7" ht="12.75" customHeight="1">
      <c r="C4" s="274" t="s">
        <v>41</v>
      </c>
      <c r="D4" s="274"/>
      <c r="E4" s="274"/>
      <c r="F4" s="274"/>
      <c r="G4" s="274"/>
    </row>
    <row r="5" spans="1:7" ht="12.75" customHeight="1">
      <c r="C5" s="275" t="s">
        <v>42</v>
      </c>
      <c r="D5" s="275"/>
      <c r="E5" s="275"/>
      <c r="F5" s="275"/>
      <c r="G5" s="275"/>
    </row>
    <row r="6" spans="1:7" ht="12.75" customHeight="1">
      <c r="C6" s="275" t="s">
        <v>43</v>
      </c>
      <c r="D6" s="275"/>
      <c r="E6" s="275"/>
      <c r="F6" s="275"/>
      <c r="G6" s="275"/>
    </row>
    <row r="7" spans="1:7" ht="12.75" customHeight="1">
      <c r="C7" s="276" t="s">
        <v>44</v>
      </c>
      <c r="D7" s="276"/>
      <c r="E7" s="276"/>
      <c r="F7" s="276"/>
      <c r="G7" s="276"/>
    </row>
    <row r="8" spans="1:7" ht="16.149999999999999">
      <c r="C8" s="2"/>
      <c r="D8" s="54"/>
      <c r="E8" s="54"/>
      <c r="F8" s="2"/>
      <c r="G8" s="2"/>
    </row>
    <row r="9" spans="1:7" ht="16.149999999999999">
      <c r="C9" s="24" t="s">
        <v>45</v>
      </c>
      <c r="D9" s="23"/>
      <c r="E9" s="25" t="s">
        <v>46</v>
      </c>
      <c r="F9" s="23"/>
      <c r="G9" s="55" t="s">
        <v>21</v>
      </c>
    </row>
    <row r="10" spans="1:7" ht="16.149999999999999">
      <c r="C10" s="2"/>
      <c r="D10" s="54"/>
      <c r="E10" s="54"/>
      <c r="F10" s="2"/>
      <c r="G10" s="2"/>
    </row>
    <row r="11" spans="1:7" s="53" customFormat="1">
      <c r="B11" s="56"/>
      <c r="C11" s="57" t="s">
        <v>47</v>
      </c>
      <c r="E11" s="58"/>
    </row>
    <row r="12" spans="1:7" ht="19.149999999999999" thickBot="1">
      <c r="A12" s="59"/>
      <c r="B12" s="59"/>
      <c r="C12" s="60" t="s">
        <v>48</v>
      </c>
      <c r="D12" s="61"/>
      <c r="E12" s="62" t="s">
        <v>49</v>
      </c>
      <c r="F12" s="61"/>
      <c r="G12" s="63" t="s">
        <v>50</v>
      </c>
    </row>
    <row r="13" spans="1:7" ht="16.899999999999999" thickBot="1">
      <c r="B13" s="64"/>
      <c r="C13" s="65" t="s">
        <v>37</v>
      </c>
      <c r="D13" s="66"/>
      <c r="E13" s="67"/>
      <c r="F13" s="66"/>
      <c r="G13" s="67"/>
    </row>
    <row r="14" spans="1:7" ht="16.149999999999999">
      <c r="A14" s="68"/>
      <c r="B14" s="68" t="s">
        <v>37</v>
      </c>
      <c r="C14" s="69" t="s">
        <v>51</v>
      </c>
      <c r="D14" s="48"/>
      <c r="E14" s="70" t="s">
        <v>52</v>
      </c>
      <c r="F14" s="48"/>
      <c r="G14" s="71"/>
    </row>
    <row r="15" spans="1:7" ht="16.149999999999999">
      <c r="A15" s="68"/>
      <c r="B15" s="68" t="s">
        <v>37</v>
      </c>
      <c r="C15" s="69" t="s">
        <v>53</v>
      </c>
      <c r="D15" s="48"/>
      <c r="E15" s="72" t="s">
        <v>54</v>
      </c>
      <c r="F15" s="48"/>
      <c r="G15" s="71"/>
    </row>
    <row r="16" spans="1:7" ht="16.149999999999999">
      <c r="B16" s="68" t="s">
        <v>37</v>
      </c>
      <c r="C16" s="69" t="s">
        <v>55</v>
      </c>
      <c r="D16" s="48"/>
      <c r="E16" s="72" t="s">
        <v>56</v>
      </c>
      <c r="F16" s="48"/>
      <c r="G16" s="71"/>
    </row>
    <row r="17" spans="1:7" ht="16.899999999999999" thickBot="1">
      <c r="B17" s="68" t="s">
        <v>37</v>
      </c>
      <c r="C17" s="73" t="s">
        <v>57</v>
      </c>
      <c r="D17" s="74"/>
      <c r="E17" s="75" t="s">
        <v>58</v>
      </c>
      <c r="F17" s="74"/>
      <c r="G17" s="76"/>
    </row>
    <row r="18" spans="1:7" ht="16.899999999999999" thickBot="1">
      <c r="B18" s="64"/>
      <c r="C18" s="65" t="s">
        <v>59</v>
      </c>
      <c r="D18" s="66"/>
      <c r="E18" s="67"/>
      <c r="F18" s="66"/>
      <c r="G18" s="67"/>
    </row>
    <row r="19" spans="1:7" ht="16.149999999999999">
      <c r="A19" s="68"/>
      <c r="B19" s="68" t="s">
        <v>59</v>
      </c>
      <c r="C19" s="69" t="s">
        <v>60</v>
      </c>
      <c r="D19" s="48"/>
      <c r="E19" s="77">
        <v>42736</v>
      </c>
      <c r="F19" s="48"/>
      <c r="G19" s="71"/>
    </row>
    <row r="20" spans="1:7" ht="16.899999999999999" thickBot="1">
      <c r="A20" s="68"/>
      <c r="B20" s="68" t="s">
        <v>59</v>
      </c>
      <c r="C20" s="73" t="s">
        <v>61</v>
      </c>
      <c r="D20" s="74"/>
      <c r="E20" s="77">
        <v>43100</v>
      </c>
      <c r="F20" s="74"/>
      <c r="G20" s="76"/>
    </row>
    <row r="21" spans="1:7" ht="16.899999999999999" thickBot="1">
      <c r="B21" s="64"/>
      <c r="C21" s="65" t="s">
        <v>62</v>
      </c>
      <c r="D21" s="66"/>
      <c r="E21" s="78"/>
      <c r="F21" s="66"/>
      <c r="G21" s="67"/>
    </row>
    <row r="22" spans="1:7" ht="16.149999999999999">
      <c r="B22" s="68" t="s">
        <v>62</v>
      </c>
      <c r="C22" s="79" t="s">
        <v>63</v>
      </c>
      <c r="D22" s="48"/>
      <c r="E22" s="70" t="s">
        <v>64</v>
      </c>
      <c r="F22" s="48"/>
      <c r="G22" s="71"/>
    </row>
    <row r="23" spans="1:7" ht="16.149999999999999">
      <c r="A23" s="68"/>
      <c r="B23" s="68" t="s">
        <v>62</v>
      </c>
      <c r="C23" s="69" t="s">
        <v>65</v>
      </c>
      <c r="D23" s="48"/>
      <c r="E23" s="80" t="s">
        <v>66</v>
      </c>
      <c r="F23" s="48"/>
      <c r="G23" s="71"/>
    </row>
    <row r="24" spans="1:7" ht="16.149999999999999">
      <c r="B24" s="68" t="s">
        <v>62</v>
      </c>
      <c r="C24" s="69" t="s">
        <v>67</v>
      </c>
      <c r="D24" s="48"/>
      <c r="E24" s="77">
        <v>44285</v>
      </c>
      <c r="F24" s="48"/>
      <c r="G24" s="71"/>
    </row>
    <row r="25" spans="1:7" ht="16.149999999999999">
      <c r="A25" s="68"/>
      <c r="B25" s="68" t="s">
        <v>62</v>
      </c>
      <c r="C25" s="69" t="s">
        <v>68</v>
      </c>
      <c r="D25" s="48"/>
      <c r="E25" s="81" t="s">
        <v>69</v>
      </c>
      <c r="F25" s="48"/>
      <c r="G25" s="71"/>
    </row>
    <row r="26" spans="1:7" ht="16.149999999999999">
      <c r="B26" s="68" t="s">
        <v>62</v>
      </c>
      <c r="C26" s="82" t="s">
        <v>70</v>
      </c>
      <c r="D26" s="83"/>
      <c r="E26" s="80" t="s">
        <v>64</v>
      </c>
      <c r="F26" s="83"/>
      <c r="G26" s="84"/>
    </row>
    <row r="27" spans="1:7" ht="16.149999999999999">
      <c r="B27" s="68" t="s">
        <v>62</v>
      </c>
      <c r="C27" s="69" t="s">
        <v>71</v>
      </c>
      <c r="D27" s="48"/>
      <c r="E27" s="77">
        <v>44285</v>
      </c>
      <c r="F27" s="48"/>
      <c r="G27" s="85"/>
    </row>
    <row r="28" spans="1:7" ht="16.149999999999999">
      <c r="A28" s="68"/>
      <c r="B28" s="68" t="s">
        <v>62</v>
      </c>
      <c r="C28" s="69" t="s">
        <v>72</v>
      </c>
      <c r="D28" s="48"/>
      <c r="E28" s="86" t="s">
        <v>69</v>
      </c>
      <c r="F28" s="48"/>
      <c r="G28" s="85"/>
    </row>
    <row r="29" spans="1:7" ht="16.149999999999999">
      <c r="B29" s="68" t="s">
        <v>62</v>
      </c>
      <c r="C29" s="82" t="s">
        <v>73</v>
      </c>
      <c r="D29" s="83"/>
      <c r="E29" s="80" t="s">
        <v>64</v>
      </c>
      <c r="F29" s="87"/>
      <c r="G29" s="85"/>
    </row>
    <row r="30" spans="1:7" ht="16.149999999999999">
      <c r="A30" s="68"/>
      <c r="B30" s="68" t="s">
        <v>62</v>
      </c>
      <c r="C30" s="69" t="s">
        <v>74</v>
      </c>
      <c r="D30" s="48"/>
      <c r="E30" s="77"/>
      <c r="F30" s="48"/>
      <c r="G30" s="71"/>
    </row>
    <row r="31" spans="1:7" ht="16.899999999999999" thickBot="1">
      <c r="A31" s="68"/>
      <c r="B31" s="68" t="s">
        <v>62</v>
      </c>
      <c r="C31" s="69" t="s">
        <v>75</v>
      </c>
      <c r="D31" s="88"/>
      <c r="E31" s="86" t="s">
        <v>69</v>
      </c>
      <c r="F31" s="74"/>
      <c r="G31" s="89"/>
    </row>
    <row r="32" spans="1:7" ht="15.95" customHeight="1" thickBot="1">
      <c r="C32" s="90" t="s">
        <v>76</v>
      </c>
      <c r="D32" s="91"/>
      <c r="E32" s="50"/>
      <c r="F32" s="92"/>
      <c r="G32" s="51"/>
    </row>
    <row r="33" spans="1:15" ht="16.149999999999999">
      <c r="A33" s="68"/>
      <c r="B33" s="93"/>
      <c r="C33" s="94" t="s">
        <v>77</v>
      </c>
      <c r="D33" s="48"/>
      <c r="E33" s="95" t="s">
        <v>78</v>
      </c>
      <c r="F33" s="2"/>
      <c r="G33" s="96"/>
    </row>
    <row r="34" spans="1:15" ht="16.899999999999999" thickBot="1">
      <c r="B34" s="68" t="s">
        <v>79</v>
      </c>
      <c r="C34" s="97" t="s">
        <v>80</v>
      </c>
      <c r="D34" s="74"/>
      <c r="E34" s="98" t="s">
        <v>81</v>
      </c>
      <c r="F34" s="66"/>
      <c r="G34" s="99"/>
    </row>
    <row r="35" spans="1:15" ht="18" customHeight="1" thickBot="1">
      <c r="A35" s="68"/>
      <c r="B35" s="68" t="s">
        <v>79</v>
      </c>
      <c r="C35" s="65" t="s">
        <v>79</v>
      </c>
      <c r="D35" s="66"/>
      <c r="E35" s="92"/>
      <c r="F35" s="66"/>
      <c r="G35" s="92"/>
    </row>
    <row r="36" spans="1:15" ht="15.75" customHeight="1">
      <c r="B36" s="68" t="s">
        <v>79</v>
      </c>
      <c r="C36" s="100" t="s">
        <v>82</v>
      </c>
      <c r="D36" s="48"/>
      <c r="E36" s="72"/>
      <c r="F36" s="48"/>
      <c r="G36" s="48"/>
    </row>
    <row r="37" spans="1:15" ht="16.5" customHeight="1">
      <c r="A37" s="68"/>
      <c r="B37" s="68" t="s">
        <v>79</v>
      </c>
      <c r="C37" s="101" t="s">
        <v>83</v>
      </c>
      <c r="D37" s="48"/>
      <c r="E37" s="80" t="s">
        <v>64</v>
      </c>
      <c r="F37" s="48"/>
      <c r="G37" s="85"/>
    </row>
    <row r="38" spans="1:15" ht="16.5" customHeight="1">
      <c r="A38" s="68"/>
      <c r="B38" s="68" t="s">
        <v>79</v>
      </c>
      <c r="C38" s="101" t="s">
        <v>84</v>
      </c>
      <c r="D38" s="48"/>
      <c r="E38" s="80" t="s">
        <v>64</v>
      </c>
      <c r="F38" s="48"/>
      <c r="G38" s="85"/>
    </row>
    <row r="39" spans="1:15" ht="15.75" customHeight="1">
      <c r="B39" s="68" t="s">
        <v>79</v>
      </c>
      <c r="C39" s="101" t="s">
        <v>85</v>
      </c>
      <c r="D39" s="48"/>
      <c r="E39" s="80" t="s">
        <v>64</v>
      </c>
      <c r="F39" s="48"/>
      <c r="G39" s="85"/>
    </row>
    <row r="40" spans="1:15" ht="18" customHeight="1">
      <c r="B40" s="68" t="s">
        <v>79</v>
      </c>
      <c r="C40" s="101" t="s">
        <v>86</v>
      </c>
      <c r="D40" s="48"/>
      <c r="E40" s="80" t="s">
        <v>87</v>
      </c>
      <c r="F40" s="48"/>
      <c r="G40" s="85"/>
    </row>
    <row r="41" spans="1:15" ht="16.149999999999999">
      <c r="B41" s="68" t="s">
        <v>79</v>
      </c>
      <c r="C41" s="102" t="s">
        <v>88</v>
      </c>
      <c r="D41" s="48"/>
      <c r="E41" s="80" t="s">
        <v>89</v>
      </c>
      <c r="F41" s="48"/>
      <c r="G41" s="85"/>
    </row>
    <row r="42" spans="1:15" ht="16.149999999999999">
      <c r="B42" s="68" t="s">
        <v>79</v>
      </c>
      <c r="C42" s="101" t="s">
        <v>90</v>
      </c>
      <c r="D42" s="48"/>
      <c r="E42" s="80">
        <v>9</v>
      </c>
      <c r="F42" s="48"/>
      <c r="G42" s="85"/>
    </row>
    <row r="43" spans="1:15" ht="16.149999999999999">
      <c r="B43" s="68" t="s">
        <v>79</v>
      </c>
      <c r="C43" s="101" t="s">
        <v>91</v>
      </c>
      <c r="D43" s="103"/>
      <c r="E43" s="80">
        <v>56</v>
      </c>
      <c r="F43" s="48"/>
      <c r="G43" s="104"/>
    </row>
    <row r="44" spans="1:15" ht="16.149999999999999">
      <c r="B44" s="68" t="s">
        <v>79</v>
      </c>
      <c r="C44" s="105" t="s">
        <v>92</v>
      </c>
      <c r="D44" s="48"/>
      <c r="E44" s="106" t="s">
        <v>58</v>
      </c>
      <c r="F44" s="83"/>
      <c r="G44" s="85"/>
    </row>
    <row r="45" spans="1:15" ht="16.149999999999999">
      <c r="B45" s="68" t="s">
        <v>79</v>
      </c>
      <c r="C45" s="107" t="s">
        <v>93</v>
      </c>
      <c r="D45" s="48"/>
      <c r="E45" s="108">
        <v>3.25</v>
      </c>
      <c r="F45" s="48"/>
      <c r="G45" s="85"/>
    </row>
    <row r="46" spans="1:15" ht="29.45" thickBot="1">
      <c r="B46" s="68" t="s">
        <v>79</v>
      </c>
      <c r="C46" s="109" t="s">
        <v>94</v>
      </c>
      <c r="D46" s="74"/>
      <c r="E46" s="110" t="s">
        <v>95</v>
      </c>
      <c r="F46" s="74"/>
      <c r="G46" s="111"/>
    </row>
    <row r="47" spans="1:15" s="59" customFormat="1" ht="16.899999999999999" thickBot="1">
      <c r="A47" s="52"/>
      <c r="B47" s="68" t="s">
        <v>79</v>
      </c>
      <c r="C47" s="112" t="s">
        <v>96</v>
      </c>
      <c r="D47" s="74"/>
      <c r="E47" s="113"/>
      <c r="F47" s="74"/>
      <c r="G47" s="111"/>
    </row>
    <row r="48" spans="1:15" ht="15.75" customHeight="1">
      <c r="B48" s="68" t="s">
        <v>79</v>
      </c>
      <c r="C48" s="101" t="s">
        <v>97</v>
      </c>
      <c r="D48" s="48"/>
      <c r="E48" s="80" t="s">
        <v>64</v>
      </c>
      <c r="F48" s="48"/>
      <c r="G48" s="85"/>
      <c r="O48" s="68"/>
    </row>
    <row r="49" spans="1:7" s="68" customFormat="1" ht="16.149999999999999">
      <c r="A49" s="52"/>
      <c r="C49" s="101" t="s">
        <v>98</v>
      </c>
      <c r="D49" s="48"/>
      <c r="E49" s="80" t="s">
        <v>64</v>
      </c>
      <c r="F49" s="48"/>
      <c r="G49" s="85"/>
    </row>
    <row r="50" spans="1:7" s="68" customFormat="1" ht="15.75" customHeight="1">
      <c r="A50" s="52"/>
      <c r="C50" s="101" t="s">
        <v>99</v>
      </c>
      <c r="D50" s="48"/>
      <c r="E50" s="80" t="s">
        <v>64</v>
      </c>
      <c r="F50" s="48"/>
      <c r="G50" s="85"/>
    </row>
    <row r="51" spans="1:7" ht="16.899999999999999" thickBot="1">
      <c r="B51" s="68"/>
      <c r="C51" s="114" t="s">
        <v>100</v>
      </c>
      <c r="D51" s="74"/>
      <c r="E51" s="115" t="s">
        <v>101</v>
      </c>
      <c r="F51" s="74"/>
      <c r="G51" s="111"/>
    </row>
    <row r="52" spans="1:7" ht="16.899999999999999" thickBot="1">
      <c r="B52" s="68"/>
      <c r="C52" s="116" t="s">
        <v>102</v>
      </c>
      <c r="D52" s="117"/>
      <c r="E52" s="118">
        <v>0.98113207547169812</v>
      </c>
      <c r="F52" s="117"/>
      <c r="G52" s="117"/>
    </row>
    <row r="53" spans="1:7" ht="16.149999999999999">
      <c r="B53" s="68"/>
      <c r="C53" s="69" t="s">
        <v>103</v>
      </c>
      <c r="D53" s="48"/>
      <c r="E53" s="119">
        <v>0.77358490566037741</v>
      </c>
      <c r="F53" s="48"/>
      <c r="G53" s="120"/>
    </row>
    <row r="54" spans="1:7" s="68" customFormat="1" ht="16.149999999999999">
      <c r="B54" s="64"/>
      <c r="C54" s="69" t="s">
        <v>104</v>
      </c>
      <c r="D54" s="48"/>
      <c r="E54" s="119">
        <v>5.6603773584905662E-2</v>
      </c>
      <c r="F54" s="48"/>
      <c r="G54" s="120"/>
    </row>
    <row r="55" spans="1:7" s="68" customFormat="1" ht="16.149999999999999">
      <c r="A55" s="52"/>
      <c r="B55" s="68" t="s">
        <v>105</v>
      </c>
      <c r="C55" s="69" t="s">
        <v>87</v>
      </c>
      <c r="D55" s="48"/>
      <c r="E55" s="119">
        <v>1.8867924528301886E-2</v>
      </c>
      <c r="F55" s="48"/>
      <c r="G55" s="120"/>
    </row>
    <row r="56" spans="1:7" ht="15" customHeight="1" thickBot="1">
      <c r="B56" s="68" t="s">
        <v>105</v>
      </c>
      <c r="C56" s="69" t="s">
        <v>106</v>
      </c>
      <c r="D56" s="48"/>
      <c r="E56" s="119">
        <v>0.13207547169811321</v>
      </c>
      <c r="F56" s="48"/>
      <c r="G56" s="120"/>
    </row>
    <row r="57" spans="1:7" ht="16.899999999999999" thickBot="1">
      <c r="B57" s="68" t="s">
        <v>105</v>
      </c>
      <c r="C57" s="121" t="s">
        <v>107</v>
      </c>
      <c r="D57" s="122"/>
      <c r="E57" s="123"/>
      <c r="F57" s="122"/>
      <c r="G57" s="122"/>
    </row>
    <row r="58" spans="1:7" s="68" customFormat="1" ht="16.149999999999999">
      <c r="A58" s="52"/>
      <c r="B58" s="68" t="s">
        <v>105</v>
      </c>
      <c r="C58" s="69" t="s">
        <v>108</v>
      </c>
      <c r="D58" s="48"/>
      <c r="E58" s="70" t="s">
        <v>109</v>
      </c>
      <c r="F58" s="48"/>
      <c r="G58" s="71"/>
    </row>
    <row r="59" spans="1:7" ht="16.149999999999999">
      <c r="C59" s="69" t="s">
        <v>110</v>
      </c>
      <c r="D59" s="48"/>
      <c r="E59" s="70" t="s">
        <v>111</v>
      </c>
      <c r="F59" s="48"/>
      <c r="G59" s="71"/>
    </row>
    <row r="60" spans="1:7" ht="16.149999999999999">
      <c r="C60" s="69" t="s">
        <v>112</v>
      </c>
      <c r="D60" s="48"/>
      <c r="E60" s="124" t="s">
        <v>113</v>
      </c>
      <c r="F60" s="48"/>
      <c r="G60" s="71"/>
    </row>
    <row r="61" spans="1:7" ht="16.899999999999999" thickBot="1">
      <c r="C61" s="125"/>
      <c r="D61" s="74"/>
      <c r="E61" s="75"/>
      <c r="F61" s="74"/>
      <c r="G61" s="88"/>
    </row>
    <row r="62" spans="1:7" s="68" customFormat="1" ht="16.899999999999999" thickBot="1">
      <c r="A62" s="52"/>
      <c r="B62" s="52"/>
      <c r="C62" s="277"/>
      <c r="D62" s="277"/>
      <c r="E62" s="277"/>
      <c r="F62" s="277"/>
      <c r="G62" s="277"/>
    </row>
    <row r="63" spans="1:7" s="2" customFormat="1" ht="15.6" thickBot="1">
      <c r="C63" s="265" t="s">
        <v>114</v>
      </c>
      <c r="D63" s="266"/>
      <c r="E63" s="266"/>
      <c r="F63" s="266"/>
      <c r="G63" s="267"/>
    </row>
    <row r="64" spans="1:7" s="2" customFormat="1" ht="15.6" thickBot="1">
      <c r="C64" s="265" t="s">
        <v>115</v>
      </c>
      <c r="D64" s="266"/>
      <c r="E64" s="266"/>
      <c r="F64" s="266"/>
      <c r="G64" s="267"/>
    </row>
    <row r="65" spans="2:7" s="2" customFormat="1" ht="15.6" thickBot="1">
      <c r="C65" s="278"/>
      <c r="D65" s="278"/>
      <c r="E65" s="278"/>
      <c r="F65" s="278"/>
      <c r="G65" s="278"/>
    </row>
    <row r="66" spans="2:7" s="2" customFormat="1" ht="18.75" customHeight="1">
      <c r="C66" s="279" t="s">
        <v>35</v>
      </c>
      <c r="D66" s="279"/>
      <c r="E66" s="279"/>
      <c r="F66" s="279"/>
      <c r="G66" s="279"/>
    </row>
    <row r="67" spans="2:7" s="2" customFormat="1" ht="15" customHeight="1">
      <c r="C67" s="260" t="s">
        <v>116</v>
      </c>
      <c r="D67" s="260"/>
      <c r="E67" s="260"/>
      <c r="F67" s="260"/>
      <c r="G67" s="260"/>
    </row>
    <row r="68" spans="2:7" s="2" customFormat="1" ht="15">
      <c r="B68" s="48" t="s">
        <v>37</v>
      </c>
      <c r="C68" s="270" t="s">
        <v>117</v>
      </c>
      <c r="D68" s="270"/>
      <c r="E68" s="270"/>
      <c r="F68" s="270"/>
      <c r="G68" s="270"/>
    </row>
    <row r="69" spans="2:7" ht="16.149999999999999">
      <c r="C69" s="126"/>
      <c r="D69" s="68"/>
      <c r="E69" s="126"/>
      <c r="F69" s="68"/>
      <c r="G69" s="68"/>
    </row>
    <row r="70" spans="2:7" ht="15" customHeight="1">
      <c r="C70" s="127"/>
      <c r="D70" s="127"/>
      <c r="E70" s="127"/>
      <c r="F70" s="127"/>
    </row>
    <row r="71" spans="2:7" ht="15" customHeight="1"/>
    <row r="72" spans="2:7" ht="16.149999999999999">
      <c r="C72" s="271"/>
      <c r="D72" s="271"/>
      <c r="E72" s="271"/>
      <c r="F72" s="271"/>
      <c r="G72" s="271"/>
    </row>
    <row r="73" spans="2:7" ht="16.149999999999999">
      <c r="C73" s="271"/>
      <c r="D73" s="271"/>
      <c r="E73" s="271"/>
      <c r="F73" s="271"/>
      <c r="G73" s="271"/>
    </row>
    <row r="74" spans="2:7" ht="18.75" customHeight="1">
      <c r="C74" s="271"/>
      <c r="D74" s="271"/>
      <c r="E74" s="271"/>
      <c r="F74" s="271"/>
      <c r="G74" s="271"/>
    </row>
    <row r="75" spans="2:7" ht="16.149999999999999">
      <c r="C75" s="271"/>
      <c r="D75" s="271"/>
      <c r="E75" s="271"/>
      <c r="F75" s="271"/>
      <c r="G75" s="271"/>
    </row>
    <row r="76" spans="2:7" ht="16.149999999999999">
      <c r="C76" s="127"/>
      <c r="D76" s="127"/>
      <c r="E76" s="127"/>
      <c r="F76" s="127"/>
    </row>
    <row r="77" spans="2:7" ht="16.149999999999999">
      <c r="C77" s="269"/>
      <c r="D77" s="269"/>
      <c r="E77" s="269"/>
    </row>
    <row r="78" spans="2:7" ht="16.149999999999999">
      <c r="C78" s="269"/>
      <c r="D78" s="269"/>
      <c r="E78" s="269"/>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5">
    <dataValidation allowBlank="1" showInputMessage="1" showErrorMessage="1" promptTitle="Dirección web del Informe EITI" prompt="Ingrese la dirección web directa del Informe EITI (o carpeta de informes)." sqref="E25" xr:uid="{B79A99DE-9147-4210-ABB8-AFB4EB464FEC}"/>
    <dataValidation allowBlank="1" showInputMessage="1" showErrorMessage="1" promptTitle="Nombre de la entidad" prompt="Ingrese el nombre de la entidad, empresa u organismo gubernamental" sqref="E23" xr:uid="{E108F725-3717-4435-97E2-9AB30DD7D274}"/>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4AADC818-5646-47B9-9ABD-2C82410CBE6A}">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E31" xr:uid="{F8460B79-E652-4C9D-BD2F-EBC2FF3577BE}"/>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54AFE656-8D22-4A92-BE41-6428FC245F1D}">
      <formula1>36161</formula1>
      <formula2>47848</formula2>
    </dataValidation>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EC03606D-F92E-4166-B312-0A23A415262C}">
      <formula1>Reporting_options_list</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D9EB94FB-6A87-4C30-B8E3-BD137A91B94F}">
      <formula1>#REF!</formula1>
    </dataValidation>
    <dataValidation type="whole" showInputMessage="1" showErrorMessage="1" sqref="F1 D14:D61 G18 E21:G21 C1:C62 E32:G32 E35:G36 E47 E15:E18 F8:F61 G1:G2 D61:G61 D8:G13 D1:E2 F69:F1048576 F52:G57 C65:C68 E53:E57" xr:uid="{3CE837DD-2EC1-499C-90FB-F7908DDEC7DE}">
      <formula1>999999</formula1>
      <formula2>99999999</formula2>
    </dataValidation>
    <dataValidation allowBlank="1" showInputMessage="1" showErrorMessage="1" promptTitle="Otro sector" prompt="Favor ingreso el nombre del sector" sqref="E41" xr:uid="{D25F847E-1E81-4850-A1D1-DB9A5D987E07}"/>
    <dataValidation type="list" allowBlank="1" showInputMessage="1" showErrorMessage="1" promptTitle="Elegir del menú desplegable" prompt="Seleccione el país correspondiente del menú desplegable" sqref="E14" xr:uid="{ACACD020-F7B4-4942-9614-E9AB714804EC}">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27 E30 E24 E19:E20" xr:uid="{E8ADB4CF-F226-48C9-9F32-47EB526EB56C}">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CC65A899-AB69-45EA-A1E0-5B689B26AFEF}">
      <formula1>Simple_options_list</formula1>
    </dataValidation>
    <dataValidation type="whole" allowBlank="1" showInputMessage="1" showErrorMessage="1" errorTitle="No editar estas celdas" error="Por favor, no edite estas celdas" sqref="E52 C63:G64" xr:uid="{F012B33C-E65E-44FC-A7E4-103A039E033D}">
      <formula1>10000</formula1>
      <formula2>50000</formula2>
    </dataValidation>
    <dataValidation allowBlank="1" showInputMessage="1" showErrorMessage="1" promptTitle="Dirección web" prompt="Ingrese la dirección web directa del documento de referencia" sqref="E34 E46" xr:uid="{DD7CE621-3ACE-4DB9-8167-6F38F472F5B0}"/>
    <dataValidation type="whole" operator="greaterThanOrEqual" allowBlank="1" showInputMessage="1" showErrorMessage="1" errorTitle="Número" error="Ingrese un número en la celda" sqref="E42:E43" xr:uid="{AF4B5C5E-672B-485F-960F-E46A514990DD}">
      <formula1>1</formula1>
    </dataValidation>
  </dataValidations>
  <hyperlinks>
    <hyperlink ref="C44" r:id="rId1" display="Moneda de la información presentada (código de divisas ISO-4217)" xr:uid="{BE271B7E-6DB5-4056-8D40-3CFE28123EA2}"/>
    <hyperlink ref="C32" r:id="rId2" location="r7-2" display="Requisito EITI 7.2: Accesibilidad y apertura de los datos" xr:uid="{1B0D6AAE-3063-4DFE-B6CB-72D2CAD4779E}"/>
    <hyperlink ref="C7" r:id="rId3" display="Si tiene alguna pregunta, comuníquese a data@eiti.org" xr:uid="{8097B80A-990C-4C6A-952A-A5C45486F2D9}"/>
    <hyperlink ref="C63:G63" r:id="rId4" display="Puede acceder a la versión más reciente de las plantillas de datos resumidos en https://eiti.org/es/documento/plantilla-datos-resumidos-del-eiti" xr:uid="{F029DF8B-2A5E-4847-8400-2113EF9B6158}"/>
    <hyperlink ref="C47" r:id="rId5" location="r4-7" display="Requisito EITI 4.7: Desglose" xr:uid="{B76C8593-1F1B-46B7-B126-B54718A0EF4C}"/>
    <hyperlink ref="C64:G64" r:id="rId6" display="Give us your feedback or report a conflict in the data! Write to us at  data@eiti.org" xr:uid="{757681C8-0656-4219-A032-61D8BEE2AE4D}"/>
    <hyperlink ref="E46" r:id="rId7" xr:uid="{DCFB0D70-B802-42E6-AFE9-7CB92B30EFA5}"/>
    <hyperlink ref="E60" r:id="rId8" xr:uid="{79751C2B-E7E4-4EF2-84AB-74B7CEC6345F}"/>
    <hyperlink ref="E34" r:id="rId9" xr:uid="{8F8E5B2D-BAF7-4EE5-A6AC-21F5E1EB7A72}"/>
    <hyperlink ref="E25" r:id="rId10" xr:uid="{AB486951-74E4-43F5-AA09-341310945F62}"/>
  </hyperlinks>
  <pageMargins left="0.25" right="0.25" top="0.75" bottom="0.75" header="0.3" footer="0.3"/>
  <pageSetup paperSize="8" fitToHeight="0" orientation="landscape" horizontalDpi="2400" verticalDpi="2400"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10CB0-6BA1-4319-A816-374149E2E1D9}">
  <dimension ref="A1:P225"/>
  <sheetViews>
    <sheetView showGridLines="0" tabSelected="1" topLeftCell="A76" zoomScale="85" zoomScaleNormal="85" workbookViewId="0">
      <selection activeCell="B82" sqref="B82:B97"/>
    </sheetView>
  </sheetViews>
  <sheetFormatPr defaultColWidth="4" defaultRowHeight="24" customHeight="1"/>
  <cols>
    <col min="1" max="1" width="4" style="52"/>
    <col min="2" max="2" width="67.42578125" style="52" customWidth="1"/>
    <col min="3" max="3" width="4" style="52"/>
    <col min="4" max="4" width="57.28515625" style="52" customWidth="1"/>
    <col min="5" max="5" width="5.42578125" style="52" customWidth="1"/>
    <col min="6" max="6" width="53.28515625" style="52" customWidth="1"/>
    <col min="7" max="7" width="4" style="52"/>
    <col min="8" max="8" width="53.85546875" style="52" customWidth="1"/>
    <col min="9" max="15" width="4" style="52"/>
    <col min="16" max="16" width="42" style="52" bestFit="1" customWidth="1"/>
    <col min="17" max="16384" width="4" style="52"/>
  </cols>
  <sheetData>
    <row r="1" spans="2:16" ht="16.149999999999999"/>
    <row r="2" spans="2:16" s="2" customFormat="1" ht="15">
      <c r="B2" s="272" t="s">
        <v>118</v>
      </c>
      <c r="C2" s="272"/>
      <c r="D2" s="272"/>
      <c r="E2" s="272"/>
      <c r="F2" s="272"/>
      <c r="G2" s="272"/>
      <c r="H2" s="272"/>
    </row>
    <row r="3" spans="2:16" s="53" customFormat="1">
      <c r="B3" s="273" t="s">
        <v>40</v>
      </c>
      <c r="C3" s="273"/>
      <c r="D3" s="273"/>
      <c r="E3" s="273"/>
      <c r="F3" s="273"/>
      <c r="G3" s="273"/>
      <c r="H3" s="273"/>
    </row>
    <row r="4" spans="2:16" s="2" customFormat="1" ht="17.25" customHeight="1">
      <c r="B4" s="285" t="s">
        <v>119</v>
      </c>
      <c r="C4" s="285"/>
      <c r="D4" s="285"/>
      <c r="E4" s="285"/>
      <c r="F4" s="285"/>
      <c r="G4" s="285"/>
      <c r="H4" s="285"/>
    </row>
    <row r="5" spans="2:16" s="2" customFormat="1" ht="15" customHeight="1">
      <c r="B5" s="275" t="s">
        <v>120</v>
      </c>
      <c r="C5" s="275"/>
      <c r="D5" s="275"/>
      <c r="E5" s="275"/>
      <c r="F5" s="275"/>
      <c r="G5" s="275"/>
      <c r="H5" s="275"/>
    </row>
    <row r="6" spans="2:16" s="2" customFormat="1" ht="15" customHeight="1">
      <c r="B6" s="275" t="s">
        <v>121</v>
      </c>
      <c r="C6" s="275"/>
      <c r="D6" s="275"/>
      <c r="E6" s="275"/>
      <c r="F6" s="275"/>
      <c r="G6" s="275"/>
      <c r="H6" s="275"/>
      <c r="P6" s="128"/>
    </row>
    <row r="7" spans="2:16" s="2" customFormat="1" ht="15" customHeight="1">
      <c r="B7" s="275" t="s">
        <v>122</v>
      </c>
      <c r="C7" s="275"/>
      <c r="D7" s="275"/>
      <c r="E7" s="275"/>
      <c r="F7" s="275"/>
      <c r="G7" s="275"/>
      <c r="H7" s="275"/>
    </row>
    <row r="8" spans="2:16" s="2" customFormat="1" ht="17.25" customHeight="1">
      <c r="B8" s="275" t="s">
        <v>123</v>
      </c>
      <c r="C8" s="275"/>
      <c r="D8" s="275"/>
      <c r="E8" s="275"/>
      <c r="F8" s="275"/>
      <c r="G8" s="275"/>
      <c r="H8" s="275"/>
    </row>
    <row r="9" spans="2:16" s="2" customFormat="1" ht="15" customHeight="1">
      <c r="B9" s="280" t="s">
        <v>44</v>
      </c>
      <c r="C9" s="280"/>
      <c r="D9" s="280"/>
      <c r="E9" s="280"/>
      <c r="F9" s="280"/>
      <c r="G9" s="280"/>
      <c r="H9" s="280"/>
    </row>
    <row r="10" spans="2:16" s="2" customFormat="1" ht="15" customHeight="1">
      <c r="E10" s="129"/>
      <c r="F10" s="129"/>
      <c r="G10" s="129"/>
      <c r="H10" s="129"/>
    </row>
    <row r="11" spans="2:16" s="2" customFormat="1" ht="16.149999999999999">
      <c r="B11" s="24" t="s">
        <v>45</v>
      </c>
      <c r="C11" s="23"/>
      <c r="D11" s="25" t="s">
        <v>46</v>
      </c>
      <c r="E11" s="23"/>
      <c r="F11" s="55" t="s">
        <v>21</v>
      </c>
      <c r="G11" s="52"/>
    </row>
    <row r="12" spans="2:16" s="2" customFormat="1" ht="15"/>
    <row r="13" spans="2:16" s="53" customFormat="1">
      <c r="B13" s="130" t="s">
        <v>124</v>
      </c>
      <c r="D13" s="58"/>
      <c r="F13" s="58"/>
    </row>
    <row r="14" spans="2:16" s="2" customFormat="1" ht="15">
      <c r="B14" s="50" t="s">
        <v>125</v>
      </c>
      <c r="D14" s="50"/>
      <c r="F14" s="50"/>
    </row>
    <row r="15" spans="2:16" s="2" customFormat="1" ht="15">
      <c r="B15" s="131"/>
      <c r="D15" s="132"/>
      <c r="F15" s="132"/>
    </row>
    <row r="16" spans="2:16" s="134" customFormat="1" ht="18.600000000000001">
      <c r="B16" s="133" t="s">
        <v>126</v>
      </c>
      <c r="D16" s="133" t="s">
        <v>127</v>
      </c>
      <c r="F16" s="133" t="s">
        <v>128</v>
      </c>
      <c r="H16" s="135" t="s">
        <v>129</v>
      </c>
    </row>
    <row r="17" spans="1:8" s="2" customFormat="1" ht="32.25" customHeight="1">
      <c r="B17" s="136" t="s">
        <v>130</v>
      </c>
      <c r="D17" s="137"/>
      <c r="F17" s="137"/>
      <c r="H17" s="138"/>
    </row>
    <row r="18" spans="1:8" s="2" customFormat="1" ht="15">
      <c r="B18" s="139" t="s">
        <v>131</v>
      </c>
      <c r="D18" s="140"/>
      <c r="F18" s="140"/>
      <c r="H18" s="141"/>
    </row>
    <row r="19" spans="1:8" s="2" customFormat="1" ht="43.15">
      <c r="B19" s="142" t="s">
        <v>132</v>
      </c>
      <c r="D19" s="143" t="s">
        <v>133</v>
      </c>
      <c r="F19" s="144" t="s">
        <v>134</v>
      </c>
      <c r="H19" s="145"/>
    </row>
    <row r="20" spans="1:8" s="2" customFormat="1" ht="47.1" customHeight="1">
      <c r="B20" s="142" t="s">
        <v>135</v>
      </c>
      <c r="D20" s="143" t="s">
        <v>78</v>
      </c>
      <c r="F20" s="144" t="s">
        <v>134</v>
      </c>
      <c r="H20" s="145"/>
    </row>
    <row r="21" spans="1:8" s="2" customFormat="1" ht="43.15">
      <c r="B21" s="142" t="s">
        <v>136</v>
      </c>
      <c r="D21" s="143" t="s">
        <v>78</v>
      </c>
      <c r="F21" s="144" t="s">
        <v>137</v>
      </c>
      <c r="H21" s="141"/>
    </row>
    <row r="22" spans="1:8" s="2" customFormat="1" ht="43.15">
      <c r="B22" s="146" t="s">
        <v>138</v>
      </c>
      <c r="D22" s="147" t="s">
        <v>78</v>
      </c>
      <c r="F22" s="144" t="s">
        <v>139</v>
      </c>
      <c r="H22" s="148"/>
    </row>
    <row r="23" spans="1:8" s="2" customFormat="1" ht="15">
      <c r="B23" s="131"/>
      <c r="D23" s="132"/>
      <c r="F23" s="132"/>
    </row>
    <row r="24" spans="1:8" s="2" customFormat="1" ht="15">
      <c r="B24" s="136" t="s">
        <v>140</v>
      </c>
      <c r="D24" s="137"/>
      <c r="F24" s="137"/>
      <c r="H24" s="138"/>
    </row>
    <row r="25" spans="1:8" s="2" customFormat="1" ht="15">
      <c r="B25" s="139" t="s">
        <v>131</v>
      </c>
      <c r="D25" s="140"/>
      <c r="F25" s="140"/>
      <c r="H25" s="141"/>
    </row>
    <row r="26" spans="1:8" s="2" customFormat="1" ht="45">
      <c r="B26" s="142" t="s">
        <v>141</v>
      </c>
      <c r="D26" s="143" t="s">
        <v>78</v>
      </c>
      <c r="F26" s="143" t="s">
        <v>142</v>
      </c>
      <c r="H26" s="149" t="s">
        <v>143</v>
      </c>
    </row>
    <row r="27" spans="1:8" s="2" customFormat="1" ht="45">
      <c r="A27" s="150"/>
      <c r="B27" s="151" t="s">
        <v>144</v>
      </c>
      <c r="C27" s="152"/>
      <c r="D27" s="143" t="s">
        <v>78</v>
      </c>
      <c r="F27" s="143" t="s">
        <v>142</v>
      </c>
      <c r="H27" s="141"/>
    </row>
    <row r="28" spans="1:8" s="2" customFormat="1" ht="45">
      <c r="B28" s="142" t="s">
        <v>145</v>
      </c>
      <c r="D28" s="143" t="s">
        <v>78</v>
      </c>
      <c r="F28" s="143" t="s">
        <v>142</v>
      </c>
      <c r="H28" s="141"/>
    </row>
    <row r="29" spans="1:8" s="2" customFormat="1" ht="45">
      <c r="B29" s="153" t="s">
        <v>144</v>
      </c>
      <c r="C29" s="152"/>
      <c r="D29" s="143" t="s">
        <v>78</v>
      </c>
      <c r="F29" s="143" t="s">
        <v>142</v>
      </c>
      <c r="H29" s="141"/>
    </row>
    <row r="30" spans="1:8" s="2" customFormat="1" ht="45">
      <c r="B30" s="142" t="s">
        <v>146</v>
      </c>
      <c r="D30" s="143" t="s">
        <v>78</v>
      </c>
      <c r="F30" s="143" t="s">
        <v>142</v>
      </c>
      <c r="H30" s="141"/>
    </row>
    <row r="31" spans="1:8" s="2" customFormat="1" ht="15">
      <c r="B31" s="154" t="s">
        <v>147</v>
      </c>
      <c r="C31" s="152"/>
      <c r="D31" s="147">
        <v>32825</v>
      </c>
      <c r="F31" s="144" t="s">
        <v>148</v>
      </c>
      <c r="H31" s="141" t="s">
        <v>149</v>
      </c>
    </row>
    <row r="32" spans="1:8" s="2" customFormat="1" ht="15">
      <c r="B32" s="155"/>
      <c r="D32" s="132"/>
      <c r="F32" s="132"/>
      <c r="H32" s="156"/>
    </row>
    <row r="33" spans="2:8" s="2" customFormat="1" ht="15">
      <c r="B33" s="136" t="s">
        <v>150</v>
      </c>
      <c r="D33" s="157"/>
      <c r="F33" s="157"/>
      <c r="H33" s="138"/>
    </row>
    <row r="34" spans="2:8" s="2" customFormat="1" ht="15">
      <c r="B34" s="139" t="s">
        <v>151</v>
      </c>
      <c r="D34" s="143" t="s">
        <v>78</v>
      </c>
      <c r="F34" s="143" t="s">
        <v>152</v>
      </c>
      <c r="H34" s="141"/>
    </row>
    <row r="35" spans="2:8" s="2" customFormat="1" ht="15">
      <c r="B35" s="139" t="s">
        <v>153</v>
      </c>
      <c r="D35" s="143" t="s">
        <v>78</v>
      </c>
      <c r="F35" s="143" t="s">
        <v>154</v>
      </c>
      <c r="H35" s="141"/>
    </row>
    <row r="36" spans="2:8" s="2" customFormat="1" ht="15">
      <c r="B36" s="158" t="s">
        <v>155</v>
      </c>
      <c r="D36" s="143" t="s">
        <v>106</v>
      </c>
      <c r="F36" s="143"/>
      <c r="H36" s="148"/>
    </row>
    <row r="37" spans="2:8" s="2" customFormat="1" ht="15">
      <c r="B37" s="131"/>
      <c r="D37" s="132"/>
      <c r="F37" s="132"/>
    </row>
    <row r="38" spans="2:8" s="2" customFormat="1" ht="15">
      <c r="B38" s="136" t="s">
        <v>156</v>
      </c>
      <c r="D38" s="157"/>
      <c r="F38" s="157"/>
      <c r="H38" s="138"/>
    </row>
    <row r="39" spans="2:8" s="2" customFormat="1" ht="15">
      <c r="B39" s="139" t="s">
        <v>157</v>
      </c>
      <c r="D39" s="143" t="s">
        <v>78</v>
      </c>
      <c r="F39" s="144" t="s">
        <v>158</v>
      </c>
      <c r="H39" s="141"/>
    </row>
    <row r="40" spans="2:8" s="2" customFormat="1" ht="15">
      <c r="B40" s="142" t="s">
        <v>159</v>
      </c>
      <c r="D40" s="143" t="s">
        <v>78</v>
      </c>
      <c r="F40" s="144" t="s">
        <v>158</v>
      </c>
      <c r="H40" s="141"/>
    </row>
    <row r="41" spans="2:8" s="2" customFormat="1" ht="15">
      <c r="B41" s="139" t="s">
        <v>160</v>
      </c>
      <c r="D41" s="143" t="s">
        <v>78</v>
      </c>
      <c r="F41" s="144" t="s">
        <v>158</v>
      </c>
      <c r="H41" s="141"/>
    </row>
    <row r="42" spans="2:8" s="2" customFormat="1" ht="15">
      <c r="B42" s="139" t="s">
        <v>161</v>
      </c>
      <c r="D42" s="143" t="s">
        <v>78</v>
      </c>
      <c r="F42" s="144" t="s">
        <v>162</v>
      </c>
      <c r="H42" s="141"/>
    </row>
    <row r="43" spans="2:8" s="2" customFormat="1" ht="15">
      <c r="B43" s="158" t="s">
        <v>163</v>
      </c>
      <c r="D43" s="147" t="s">
        <v>106</v>
      </c>
      <c r="F43" s="143"/>
      <c r="H43" s="148"/>
    </row>
    <row r="44" spans="2:8" s="2" customFormat="1" ht="15">
      <c r="B44" s="131"/>
      <c r="D44" s="132"/>
      <c r="F44" s="132"/>
    </row>
    <row r="45" spans="2:8" s="2" customFormat="1" ht="15">
      <c r="B45" s="136" t="s">
        <v>164</v>
      </c>
      <c r="D45" s="159"/>
      <c r="F45" s="159"/>
      <c r="H45" s="138"/>
    </row>
    <row r="46" spans="2:8" s="2" customFormat="1" ht="15">
      <c r="B46" s="139" t="s">
        <v>165</v>
      </c>
      <c r="D46" s="143" t="s">
        <v>106</v>
      </c>
      <c r="F46" s="143"/>
      <c r="H46" s="141"/>
    </row>
    <row r="47" spans="2:8" s="2" customFormat="1" ht="15">
      <c r="B47" s="142" t="s">
        <v>166</v>
      </c>
      <c r="D47" s="143" t="s">
        <v>106</v>
      </c>
      <c r="F47" s="143"/>
      <c r="H47" s="141"/>
    </row>
    <row r="48" spans="2:8" s="2" customFormat="1" ht="15">
      <c r="B48" s="160" t="s">
        <v>167</v>
      </c>
      <c r="D48" s="161" t="s">
        <v>168</v>
      </c>
      <c r="F48" s="147"/>
      <c r="H48" s="148"/>
    </row>
    <row r="49" spans="2:8" s="2" customFormat="1" ht="15">
      <c r="B49" s="131"/>
      <c r="D49" s="132"/>
      <c r="F49" s="132"/>
    </row>
    <row r="50" spans="2:8" s="2" customFormat="1" ht="15">
      <c r="B50" s="136" t="s">
        <v>169</v>
      </c>
      <c r="D50" s="159"/>
      <c r="F50" s="159"/>
      <c r="H50" s="138"/>
    </row>
    <row r="51" spans="2:8" s="2" customFormat="1" ht="15">
      <c r="B51" s="162" t="s">
        <v>170</v>
      </c>
      <c r="D51" s="143" t="s">
        <v>78</v>
      </c>
      <c r="F51" s="143" t="s">
        <v>171</v>
      </c>
      <c r="H51" s="141"/>
    </row>
    <row r="52" spans="2:8" s="2" customFormat="1" ht="30">
      <c r="B52" s="163" t="s">
        <v>172</v>
      </c>
      <c r="D52" s="143" t="s">
        <v>78</v>
      </c>
      <c r="F52" s="143" t="s">
        <v>173</v>
      </c>
      <c r="H52" s="141"/>
    </row>
    <row r="53" spans="2:8" s="2" customFormat="1" ht="36" customHeight="1">
      <c r="B53" s="164" t="s">
        <v>174</v>
      </c>
      <c r="D53" s="147" t="s">
        <v>78</v>
      </c>
      <c r="F53" s="143" t="s">
        <v>173</v>
      </c>
      <c r="H53" s="148"/>
    </row>
    <row r="54" spans="2:8" s="2" customFormat="1" ht="15">
      <c r="B54" s="131"/>
      <c r="D54" s="132"/>
      <c r="F54" s="132"/>
    </row>
    <row r="55" spans="2:8" s="2" customFormat="1" ht="15">
      <c r="B55" s="136" t="s">
        <v>175</v>
      </c>
      <c r="D55" s="159"/>
      <c r="F55" s="159"/>
      <c r="H55" s="138"/>
    </row>
    <row r="56" spans="2:8" s="2" customFormat="1" ht="30">
      <c r="B56" s="158" t="s">
        <v>176</v>
      </c>
      <c r="D56" s="143" t="s">
        <v>78</v>
      </c>
      <c r="F56" s="147" t="s">
        <v>154</v>
      </c>
      <c r="H56" s="148"/>
    </row>
    <row r="57" spans="2:8" s="2" customFormat="1" ht="15">
      <c r="B57" s="131"/>
      <c r="D57" s="132"/>
      <c r="F57" s="132"/>
    </row>
    <row r="58" spans="2:8" s="2" customFormat="1" ht="15">
      <c r="B58" s="136" t="s">
        <v>177</v>
      </c>
      <c r="D58" s="159"/>
      <c r="F58" s="159"/>
      <c r="H58" s="138"/>
    </row>
    <row r="59" spans="2:8" s="2" customFormat="1" ht="15">
      <c r="B59" s="165" t="s">
        <v>178</v>
      </c>
      <c r="D59" s="166"/>
      <c r="F59" s="166"/>
      <c r="H59" s="141"/>
    </row>
    <row r="60" spans="2:8" s="2" customFormat="1" ht="15">
      <c r="B60" s="162" t="s">
        <v>179</v>
      </c>
      <c r="D60" s="143" t="s">
        <v>78</v>
      </c>
      <c r="F60" s="143" t="s">
        <v>154</v>
      </c>
      <c r="H60" s="141"/>
    </row>
    <row r="61" spans="2:8" s="2" customFormat="1" ht="15">
      <c r="B61" s="162" t="s">
        <v>180</v>
      </c>
      <c r="D61" s="143" t="s">
        <v>78</v>
      </c>
      <c r="F61" s="143" t="s">
        <v>154</v>
      </c>
      <c r="H61" s="141"/>
    </row>
    <row r="62" spans="2:8" s="2" customFormat="1" ht="15">
      <c r="B62" s="167" t="s">
        <v>181</v>
      </c>
      <c r="D62" s="254">
        <v>43560000</v>
      </c>
      <c r="F62" s="143" t="s">
        <v>182</v>
      </c>
      <c r="H62" s="141"/>
    </row>
    <row r="63" spans="2:8" s="2" customFormat="1" ht="15">
      <c r="B63" s="163" t="str">
        <f>LEFT(B62,SEARCH(",",B62))&amp;" value"</f>
        <v>Crude oil (2709), value</v>
      </c>
      <c r="D63" s="254">
        <v>565000000</v>
      </c>
      <c r="F63" s="143" t="s">
        <v>183</v>
      </c>
      <c r="H63" s="141" t="s">
        <v>184</v>
      </c>
    </row>
    <row r="64" spans="2:8" s="2" customFormat="1" ht="15">
      <c r="B64" s="167" t="s">
        <v>185</v>
      </c>
      <c r="D64" s="254">
        <v>1252</v>
      </c>
      <c r="F64" s="143" t="s">
        <v>186</v>
      </c>
      <c r="H64" s="141"/>
    </row>
    <row r="65" spans="2:8" s="2" customFormat="1" ht="15">
      <c r="B65" s="163" t="str">
        <f>LEFT(B64,SEARCH(",",B64))&amp;" value"</f>
        <v>Natural gas (2711), value</v>
      </c>
      <c r="D65" s="254">
        <v>784000000</v>
      </c>
      <c r="F65" s="143" t="s">
        <v>183</v>
      </c>
      <c r="H65" s="141" t="s">
        <v>187</v>
      </c>
    </row>
    <row r="66" spans="2:8" s="2" customFormat="1" ht="15">
      <c r="B66" s="167" t="s">
        <v>188</v>
      </c>
      <c r="D66" s="254">
        <v>151964</v>
      </c>
      <c r="F66" s="143" t="s">
        <v>189</v>
      </c>
      <c r="H66" s="141"/>
    </row>
    <row r="67" spans="2:8" s="2" customFormat="1" ht="15">
      <c r="B67" s="163" t="s">
        <v>190</v>
      </c>
      <c r="D67" s="254">
        <v>6142524034.9127092</v>
      </c>
      <c r="F67" s="143" t="s">
        <v>183</v>
      </c>
      <c r="H67" s="141"/>
    </row>
    <row r="68" spans="2:8" s="2" customFormat="1" ht="15">
      <c r="B68" s="167" t="s">
        <v>191</v>
      </c>
      <c r="D68" s="254">
        <v>4417</v>
      </c>
      <c r="F68" s="143" t="s">
        <v>189</v>
      </c>
      <c r="H68" s="141" t="s">
        <v>192</v>
      </c>
    </row>
    <row r="69" spans="2:8" s="2" customFormat="1" ht="15">
      <c r="B69" s="163" t="s">
        <v>193</v>
      </c>
      <c r="D69" s="254">
        <v>2423055017.482141</v>
      </c>
      <c r="F69" s="143" t="s">
        <v>183</v>
      </c>
      <c r="H69" s="141"/>
    </row>
    <row r="70" spans="2:8" s="2" customFormat="1" ht="15.75">
      <c r="B70" s="167" t="s">
        <v>194</v>
      </c>
      <c r="D70" s="254">
        <v>1473073</v>
      </c>
      <c r="F70" s="143" t="s">
        <v>195</v>
      </c>
      <c r="H70" s="141" t="s">
        <v>192</v>
      </c>
    </row>
    <row r="71" spans="2:8" s="2" customFormat="1" ht="15.75">
      <c r="B71" s="163" t="s">
        <v>196</v>
      </c>
      <c r="D71" s="254">
        <v>4259710528.8044429</v>
      </c>
      <c r="F71" s="143" t="s">
        <v>183</v>
      </c>
      <c r="H71" s="141"/>
    </row>
    <row r="72" spans="2:8" s="2" customFormat="1" ht="15">
      <c r="B72" s="167" t="s">
        <v>197</v>
      </c>
      <c r="D72" s="254">
        <v>2445584</v>
      </c>
      <c r="F72" s="143" t="s">
        <v>195</v>
      </c>
      <c r="H72" s="141" t="s">
        <v>192</v>
      </c>
    </row>
    <row r="73" spans="2:8" s="2" customFormat="1" ht="15">
      <c r="B73" s="163" t="s">
        <v>198</v>
      </c>
      <c r="D73" s="254">
        <v>15075208988.911654</v>
      </c>
      <c r="F73" s="143" t="s">
        <v>183</v>
      </c>
      <c r="H73" s="141"/>
    </row>
    <row r="74" spans="2:8" s="2" customFormat="1" ht="15.75">
      <c r="B74" s="167" t="s">
        <v>199</v>
      </c>
      <c r="D74" s="254">
        <v>306784</v>
      </c>
      <c r="F74" s="143" t="s">
        <v>195</v>
      </c>
      <c r="H74" s="141" t="s">
        <v>192</v>
      </c>
    </row>
    <row r="75" spans="2:8" s="2" customFormat="1" ht="15.75">
      <c r="B75" s="164" t="s">
        <v>200</v>
      </c>
      <c r="D75" s="254">
        <v>710992159.2883395</v>
      </c>
      <c r="F75" s="143" t="s">
        <v>183</v>
      </c>
      <c r="H75" s="141"/>
    </row>
    <row r="76" spans="2:8" s="2" customFormat="1" ht="15.75">
      <c r="B76" s="167" t="s">
        <v>201</v>
      </c>
      <c r="D76" s="254">
        <v>17790</v>
      </c>
      <c r="F76" s="143" t="s">
        <v>195</v>
      </c>
      <c r="H76" s="141" t="s">
        <v>192</v>
      </c>
    </row>
    <row r="77" spans="2:8" s="2" customFormat="1" ht="15.75">
      <c r="B77" s="163" t="s">
        <v>202</v>
      </c>
      <c r="D77" s="255">
        <v>367364984.1047436</v>
      </c>
      <c r="F77" s="147" t="s">
        <v>183</v>
      </c>
      <c r="H77" s="141"/>
    </row>
    <row r="78" spans="2:8" s="2" customFormat="1" ht="15">
      <c r="B78" s="131"/>
      <c r="D78" s="132"/>
      <c r="F78" s="132"/>
      <c r="H78" s="148" t="s">
        <v>192</v>
      </c>
    </row>
    <row r="79" spans="2:8" s="2" customFormat="1" ht="15">
      <c r="B79" s="136" t="s">
        <v>203</v>
      </c>
      <c r="D79" s="159"/>
      <c r="F79" s="159"/>
      <c r="H79" s="138"/>
    </row>
    <row r="80" spans="2:8" s="2" customFormat="1" ht="30">
      <c r="B80" s="162" t="s">
        <v>204</v>
      </c>
      <c r="D80" s="143" t="s">
        <v>78</v>
      </c>
      <c r="F80" s="143" t="s">
        <v>205</v>
      </c>
      <c r="H80" s="141"/>
    </row>
    <row r="81" spans="2:8" s="2" customFormat="1" ht="30">
      <c r="B81" s="162" t="s">
        <v>206</v>
      </c>
      <c r="D81" s="143" t="s">
        <v>78</v>
      </c>
      <c r="F81" s="143" t="s">
        <v>205</v>
      </c>
      <c r="H81" s="141"/>
    </row>
    <row r="82" spans="2:8" s="2" customFormat="1" ht="15.75">
      <c r="B82" s="167" t="s">
        <v>181</v>
      </c>
      <c r="D82" s="254">
        <v>573000</v>
      </c>
      <c r="F82" s="143" t="s">
        <v>182</v>
      </c>
      <c r="H82" s="141"/>
    </row>
    <row r="83" spans="2:8" s="2" customFormat="1" ht="15.75">
      <c r="B83" s="163" t="str">
        <f>LEFT(B82,SEARCH(",",B82))&amp;" value"</f>
        <v>Crude oil (2709), value</v>
      </c>
      <c r="D83" s="254">
        <v>26000000</v>
      </c>
      <c r="F83" s="143" t="s">
        <v>183</v>
      </c>
      <c r="H83" s="141" t="s">
        <v>207</v>
      </c>
    </row>
    <row r="84" spans="2:8" s="2" customFormat="1" ht="15.75">
      <c r="B84" s="167" t="s">
        <v>185</v>
      </c>
      <c r="D84" s="254">
        <v>51809000</v>
      </c>
      <c r="F84" s="143" t="s">
        <v>208</v>
      </c>
      <c r="H84" s="141"/>
    </row>
    <row r="85" spans="2:8" s="2" customFormat="1" ht="15.75">
      <c r="B85" s="163" t="str">
        <f>LEFT(B84,SEARCH(",",B84))&amp;" value"</f>
        <v>Natural gas (2711), value</v>
      </c>
      <c r="D85" s="254">
        <v>772000000</v>
      </c>
      <c r="F85" s="143" t="s">
        <v>183</v>
      </c>
      <c r="H85" s="141" t="s">
        <v>207</v>
      </c>
    </row>
    <row r="86" spans="2:8" s="2" customFormat="1" ht="15.75">
      <c r="B86" s="167" t="s">
        <v>188</v>
      </c>
      <c r="D86" s="254">
        <v>200</v>
      </c>
      <c r="F86" s="143" t="s">
        <v>189</v>
      </c>
      <c r="H86" s="141"/>
    </row>
    <row r="87" spans="2:8" s="2" customFormat="1" ht="15.75">
      <c r="B87" s="163" t="s">
        <v>190</v>
      </c>
      <c r="D87" s="254">
        <v>7979320000</v>
      </c>
      <c r="F87" s="143" t="s">
        <v>183</v>
      </c>
      <c r="H87" s="141" t="s">
        <v>207</v>
      </c>
    </row>
    <row r="88" spans="2:8" s="2" customFormat="1" ht="15.75">
      <c r="B88" s="167" t="s">
        <v>191</v>
      </c>
      <c r="D88" s="254">
        <v>220</v>
      </c>
      <c r="F88" s="143" t="s">
        <v>189</v>
      </c>
      <c r="H88" s="141"/>
    </row>
    <row r="89" spans="2:8" s="2" customFormat="1" ht="15.75">
      <c r="B89" s="163" t="s">
        <v>193</v>
      </c>
      <c r="D89" s="254">
        <v>118030000</v>
      </c>
      <c r="F89" s="143" t="s">
        <v>183</v>
      </c>
      <c r="H89" s="141" t="s">
        <v>207</v>
      </c>
    </row>
    <row r="90" spans="2:8" s="2" customFormat="1" ht="15.75">
      <c r="B90" s="167" t="s">
        <v>194</v>
      </c>
      <c r="D90" s="254">
        <v>1240030</v>
      </c>
      <c r="F90" s="143" t="s">
        <v>189</v>
      </c>
      <c r="H90" s="141"/>
    </row>
    <row r="91" spans="2:8" s="2" customFormat="1" ht="15.75">
      <c r="B91" s="163" t="s">
        <v>196</v>
      </c>
      <c r="D91" s="254">
        <v>237630000</v>
      </c>
      <c r="F91" s="143" t="s">
        <v>183</v>
      </c>
      <c r="H91" s="141" t="s">
        <v>207</v>
      </c>
    </row>
    <row r="92" spans="2:8" s="2" customFormat="1" ht="15.75">
      <c r="B92" s="167" t="s">
        <v>197</v>
      </c>
      <c r="D92" s="254">
        <v>2608810</v>
      </c>
      <c r="F92" s="143" t="s">
        <v>195</v>
      </c>
      <c r="H92" s="141"/>
    </row>
    <row r="93" spans="2:8" s="2" customFormat="1" ht="15.75">
      <c r="B93" s="163" t="s">
        <v>198</v>
      </c>
      <c r="D93" s="254">
        <v>13773190000</v>
      </c>
      <c r="F93" s="143" t="s">
        <v>183</v>
      </c>
      <c r="H93" s="141" t="s">
        <v>207</v>
      </c>
    </row>
    <row r="94" spans="2:8" s="2" customFormat="1" ht="15.75">
      <c r="B94" s="167" t="s">
        <v>199</v>
      </c>
      <c r="D94" s="254">
        <v>856210</v>
      </c>
      <c r="F94" s="143" t="s">
        <v>195</v>
      </c>
      <c r="H94" s="141"/>
    </row>
    <row r="95" spans="2:8" s="2" customFormat="1" ht="15.75">
      <c r="B95" s="164" t="s">
        <v>200</v>
      </c>
      <c r="D95" s="254">
        <v>1707400000</v>
      </c>
      <c r="F95" s="143" t="s">
        <v>183</v>
      </c>
      <c r="H95" s="141" t="s">
        <v>207</v>
      </c>
    </row>
    <row r="96" spans="2:8" s="2" customFormat="1" ht="15.75">
      <c r="B96" s="167" t="s">
        <v>201</v>
      </c>
      <c r="D96" s="254">
        <v>18700</v>
      </c>
      <c r="F96" s="143" t="s">
        <v>195</v>
      </c>
      <c r="H96" s="141"/>
    </row>
    <row r="97" spans="2:8" s="2" customFormat="1" ht="15.75">
      <c r="B97" s="163" t="s">
        <v>202</v>
      </c>
      <c r="D97" s="255">
        <v>370480000</v>
      </c>
      <c r="F97" s="147" t="s">
        <v>183</v>
      </c>
      <c r="H97" s="148" t="s">
        <v>207</v>
      </c>
    </row>
    <row r="98" spans="2:8" s="2" customFormat="1" ht="15">
      <c r="B98" s="131"/>
      <c r="D98" s="132"/>
      <c r="F98" s="132"/>
    </row>
    <row r="99" spans="2:8" s="2" customFormat="1" ht="15">
      <c r="B99" s="136" t="s">
        <v>209</v>
      </c>
      <c r="D99" s="159"/>
      <c r="F99" s="168"/>
      <c r="H99" s="138"/>
    </row>
    <row r="100" spans="2:8" s="2" customFormat="1" ht="30">
      <c r="B100" s="162" t="s">
        <v>210</v>
      </c>
      <c r="D100" s="143" t="s">
        <v>78</v>
      </c>
      <c r="F100" s="143"/>
      <c r="H100" s="141"/>
    </row>
    <row r="101" spans="2:8" s="2" customFormat="1" ht="15">
      <c r="B101" s="169" t="s">
        <v>211</v>
      </c>
      <c r="D101" s="143" t="s">
        <v>133</v>
      </c>
      <c r="F101" s="143"/>
      <c r="H101" s="141"/>
    </row>
    <row r="102" spans="2:8" s="2" customFormat="1" ht="30">
      <c r="B102" s="170" t="s">
        <v>212</v>
      </c>
      <c r="D102" s="171">
        <v>0.83351279135555867</v>
      </c>
      <c r="F102" s="172" t="s">
        <v>213</v>
      </c>
      <c r="H102" s="148"/>
    </row>
    <row r="103" spans="2:8" s="2" customFormat="1" ht="15">
      <c r="B103" s="131"/>
      <c r="D103" s="132"/>
      <c r="F103" s="132"/>
    </row>
    <row r="104" spans="2:8" s="2" customFormat="1" ht="15">
      <c r="B104" s="136" t="s">
        <v>214</v>
      </c>
      <c r="D104" s="168"/>
      <c r="F104" s="168"/>
      <c r="H104" s="138"/>
    </row>
    <row r="105" spans="2:8" s="2" customFormat="1" ht="30">
      <c r="B105" s="169" t="s">
        <v>215</v>
      </c>
      <c r="D105" s="143" t="s">
        <v>106</v>
      </c>
      <c r="F105" s="143"/>
      <c r="H105" s="141"/>
    </row>
    <row r="106" spans="2:8" s="2" customFormat="1" ht="15">
      <c r="B106" s="173" t="s">
        <v>216</v>
      </c>
      <c r="C106" s="174"/>
      <c r="D106" s="256"/>
      <c r="E106" s="174"/>
      <c r="F106" s="137"/>
      <c r="H106" s="141"/>
    </row>
    <row r="107" spans="2:8" s="2" customFormat="1" ht="15">
      <c r="B107" s="167" t="s">
        <v>181</v>
      </c>
      <c r="D107" s="257"/>
      <c r="F107" s="143" t="s">
        <v>217</v>
      </c>
      <c r="H107" s="175" t="s">
        <v>218</v>
      </c>
    </row>
    <row r="108" spans="2:8" s="2" customFormat="1" ht="15">
      <c r="B108" s="167" t="s">
        <v>185</v>
      </c>
      <c r="D108" s="257"/>
      <c r="F108" s="143" t="s">
        <v>219</v>
      </c>
      <c r="H108" s="175"/>
    </row>
    <row r="109" spans="2:8" s="2" customFormat="1" ht="15">
      <c r="B109" s="176" t="s">
        <v>220</v>
      </c>
      <c r="C109" s="177"/>
      <c r="D109" s="258"/>
      <c r="E109" s="177"/>
      <c r="F109" s="147" t="s">
        <v>195</v>
      </c>
      <c r="H109" s="175"/>
    </row>
    <row r="110" spans="2:8" s="2" customFormat="1" ht="15">
      <c r="B110" s="173" t="s">
        <v>221</v>
      </c>
      <c r="C110" s="174"/>
      <c r="D110" s="259"/>
      <c r="E110" s="174"/>
      <c r="F110" s="137"/>
      <c r="H110" s="141"/>
    </row>
    <row r="111" spans="2:8" s="2" customFormat="1" ht="15">
      <c r="B111" s="167" t="s">
        <v>181</v>
      </c>
      <c r="D111" s="257"/>
      <c r="F111" s="143" t="s">
        <v>217</v>
      </c>
      <c r="H111" s="175"/>
    </row>
    <row r="112" spans="2:8" s="2" customFormat="1" ht="15">
      <c r="B112" s="163" t="s">
        <v>222</v>
      </c>
      <c r="D112" s="254"/>
      <c r="F112" s="143" t="s">
        <v>183</v>
      </c>
      <c r="H112" s="175" t="s">
        <v>207</v>
      </c>
    </row>
    <row r="113" spans="2:8" s="2" customFormat="1" ht="15">
      <c r="B113" s="167" t="s">
        <v>185</v>
      </c>
      <c r="D113" s="257"/>
      <c r="F113" s="143" t="s">
        <v>219</v>
      </c>
      <c r="H113" s="175"/>
    </row>
    <row r="114" spans="2:8" s="2" customFormat="1" ht="15">
      <c r="B114" s="163" t="s">
        <v>223</v>
      </c>
      <c r="D114" s="254"/>
      <c r="F114" s="143" t="s">
        <v>183</v>
      </c>
      <c r="H114" s="175" t="s">
        <v>207</v>
      </c>
    </row>
    <row r="115" spans="2:8" s="2" customFormat="1" ht="15">
      <c r="B115" s="167" t="s">
        <v>220</v>
      </c>
      <c r="D115" s="257"/>
      <c r="F115" s="143" t="s">
        <v>195</v>
      </c>
      <c r="H115" s="175"/>
    </row>
    <row r="116" spans="2:8" s="2" customFormat="1" ht="15">
      <c r="B116" s="163" t="s">
        <v>224</v>
      </c>
      <c r="D116" s="257"/>
      <c r="F116" s="143" t="s">
        <v>183</v>
      </c>
      <c r="H116" s="175" t="s">
        <v>207</v>
      </c>
    </row>
    <row r="117" spans="2:8" s="2" customFormat="1" ht="30">
      <c r="B117" s="178" t="s">
        <v>225</v>
      </c>
      <c r="C117" s="177"/>
      <c r="D117" s="258"/>
      <c r="E117" s="177"/>
      <c r="F117" s="147" t="s">
        <v>183</v>
      </c>
      <c r="G117" s="177"/>
      <c r="H117" s="148"/>
    </row>
    <row r="118" spans="2:8" s="2" customFormat="1" ht="15">
      <c r="B118" s="131"/>
      <c r="F118" s="29"/>
    </row>
    <row r="119" spans="2:8" s="2" customFormat="1" ht="15.95" customHeight="1">
      <c r="B119" s="136" t="s">
        <v>226</v>
      </c>
      <c r="D119" s="168"/>
      <c r="F119" s="168"/>
      <c r="H119" s="138"/>
    </row>
    <row r="120" spans="2:8" s="2" customFormat="1" ht="30">
      <c r="B120" s="169" t="s">
        <v>227</v>
      </c>
      <c r="D120" s="143" t="s">
        <v>106</v>
      </c>
      <c r="F120" s="143"/>
      <c r="H120" s="141"/>
    </row>
    <row r="121" spans="2:8" s="2" customFormat="1" ht="30.75" customHeight="1">
      <c r="B121" s="179" t="s">
        <v>228</v>
      </c>
      <c r="D121" s="147" t="s">
        <v>229</v>
      </c>
      <c r="F121" s="147" t="s">
        <v>183</v>
      </c>
      <c r="H121" s="148"/>
    </row>
    <row r="122" spans="2:8" s="2" customFormat="1" ht="15">
      <c r="B122" s="131"/>
      <c r="D122" s="132"/>
      <c r="F122" s="29"/>
    </row>
    <row r="123" spans="2:8" s="2" customFormat="1" ht="15">
      <c r="B123" s="136" t="s">
        <v>230</v>
      </c>
      <c r="D123" s="168"/>
      <c r="F123" s="168"/>
      <c r="H123" s="138"/>
    </row>
    <row r="124" spans="2:8" s="2" customFormat="1" ht="15">
      <c r="B124" s="169" t="s">
        <v>231</v>
      </c>
      <c r="D124" s="143" t="s">
        <v>106</v>
      </c>
      <c r="F124" s="143"/>
      <c r="H124" s="141"/>
    </row>
    <row r="125" spans="2:8" s="2" customFormat="1" ht="30.75" customHeight="1">
      <c r="B125" s="179" t="s">
        <v>232</v>
      </c>
      <c r="D125" s="147" t="s">
        <v>229</v>
      </c>
      <c r="F125" s="147" t="s">
        <v>183</v>
      </c>
      <c r="H125" s="180" t="s">
        <v>233</v>
      </c>
    </row>
    <row r="126" spans="2:8" s="2" customFormat="1" ht="15">
      <c r="B126" s="131"/>
      <c r="D126" s="132"/>
      <c r="F126" s="29"/>
    </row>
    <row r="127" spans="2:8" s="2" customFormat="1" ht="15">
      <c r="B127" s="136" t="s">
        <v>234</v>
      </c>
      <c r="D127" s="168"/>
      <c r="F127" s="168"/>
      <c r="H127" s="138"/>
    </row>
    <row r="128" spans="2:8" s="2" customFormat="1" ht="15">
      <c r="B128" s="169" t="s">
        <v>235</v>
      </c>
      <c r="D128" s="143" t="s">
        <v>133</v>
      </c>
      <c r="F128" s="144" t="s">
        <v>162</v>
      </c>
      <c r="H128" s="141"/>
    </row>
    <row r="129" spans="2:8" s="2" customFormat="1" ht="15">
      <c r="B129" s="179" t="s">
        <v>236</v>
      </c>
      <c r="D129" s="147">
        <v>27810000</v>
      </c>
      <c r="F129" s="147" t="s">
        <v>58</v>
      </c>
      <c r="H129" s="148"/>
    </row>
    <row r="130" spans="2:8" s="2" customFormat="1" ht="15">
      <c r="B130" s="131"/>
      <c r="D130" s="132"/>
      <c r="F130" s="29"/>
    </row>
    <row r="131" spans="2:8" s="2" customFormat="1" ht="15">
      <c r="B131" s="136" t="s">
        <v>237</v>
      </c>
      <c r="D131" s="168"/>
      <c r="F131" s="168"/>
      <c r="H131" s="138"/>
    </row>
    <row r="132" spans="2:8" s="2" customFormat="1" ht="15">
      <c r="B132" s="169" t="s">
        <v>238</v>
      </c>
      <c r="D132" s="143" t="s">
        <v>78</v>
      </c>
      <c r="F132" s="144" t="s">
        <v>239</v>
      </c>
      <c r="H132" s="141"/>
    </row>
    <row r="133" spans="2:8" s="2" customFormat="1" ht="15">
      <c r="B133" s="179" t="s">
        <v>240</v>
      </c>
      <c r="D133" s="147">
        <v>4052000000</v>
      </c>
      <c r="F133" s="147" t="s">
        <v>183</v>
      </c>
      <c r="H133" s="148" t="s">
        <v>241</v>
      </c>
    </row>
    <row r="134" spans="2:8" s="2" customFormat="1" ht="15">
      <c r="B134" s="131"/>
      <c r="D134" s="132"/>
      <c r="F134" s="29"/>
    </row>
    <row r="135" spans="2:8" s="2" customFormat="1" ht="15">
      <c r="B135" s="136" t="s">
        <v>242</v>
      </c>
      <c r="D135" s="168"/>
      <c r="F135" s="29"/>
      <c r="H135" s="138"/>
    </row>
    <row r="136" spans="2:8" s="2" customFormat="1" ht="15">
      <c r="B136" s="170" t="s">
        <v>243</v>
      </c>
      <c r="D136" s="181">
        <v>3.2465753424657535</v>
      </c>
      <c r="F136" s="29"/>
      <c r="H136" s="148"/>
    </row>
    <row r="137" spans="2:8" s="2" customFormat="1" ht="15">
      <c r="B137" s="131"/>
      <c r="D137" s="132"/>
      <c r="F137" s="29"/>
    </row>
    <row r="138" spans="2:8" s="2" customFormat="1" ht="15">
      <c r="B138" s="136" t="s">
        <v>244</v>
      </c>
      <c r="D138" s="168"/>
      <c r="F138" s="168"/>
      <c r="H138" s="138"/>
    </row>
    <row r="139" spans="2:8" s="2" customFormat="1" ht="45">
      <c r="B139" s="162" t="s">
        <v>245</v>
      </c>
      <c r="D139" s="143" t="s">
        <v>78</v>
      </c>
      <c r="F139" s="182" t="s">
        <v>239</v>
      </c>
      <c r="H139" s="175" t="s">
        <v>246</v>
      </c>
    </row>
    <row r="140" spans="2:8" s="2" customFormat="1" ht="30">
      <c r="B140" s="163" t="s">
        <v>247</v>
      </c>
      <c r="D140" s="143" t="s">
        <v>78</v>
      </c>
      <c r="F140" s="182" t="s">
        <v>239</v>
      </c>
      <c r="H140" s="141"/>
    </row>
    <row r="141" spans="2:8" s="2" customFormat="1" ht="15">
      <c r="B141" s="139" t="s">
        <v>248</v>
      </c>
      <c r="D141" s="143" t="s">
        <v>78</v>
      </c>
      <c r="F141" s="182" t="s">
        <v>239</v>
      </c>
      <c r="H141" s="141"/>
    </row>
    <row r="142" spans="2:8" s="2" customFormat="1" ht="15">
      <c r="B142" s="142" t="s">
        <v>249</v>
      </c>
      <c r="D142" s="143" t="s">
        <v>78</v>
      </c>
      <c r="F142" s="182" t="s">
        <v>239</v>
      </c>
      <c r="H142" s="141"/>
    </row>
    <row r="143" spans="2:8" s="2" customFormat="1" ht="15">
      <c r="B143" s="139" t="s">
        <v>250</v>
      </c>
      <c r="D143" s="143" t="s">
        <v>78</v>
      </c>
      <c r="F143" s="182" t="s">
        <v>239</v>
      </c>
      <c r="H143" s="141"/>
    </row>
    <row r="144" spans="2:8" s="2" customFormat="1" ht="15">
      <c r="B144" s="146" t="s">
        <v>251</v>
      </c>
      <c r="D144" s="147" t="s">
        <v>78</v>
      </c>
      <c r="F144" s="182" t="s">
        <v>239</v>
      </c>
      <c r="H144" s="148"/>
    </row>
    <row r="145" spans="2:8" s="2" customFormat="1" ht="15">
      <c r="B145" s="131"/>
      <c r="D145" s="132"/>
      <c r="F145" s="29"/>
    </row>
    <row r="146" spans="2:8" s="2" customFormat="1" ht="15">
      <c r="B146" s="136" t="s">
        <v>252</v>
      </c>
      <c r="D146" s="168"/>
      <c r="F146" s="168"/>
      <c r="H146" s="138"/>
    </row>
    <row r="147" spans="2:8" s="2" customFormat="1" ht="45">
      <c r="B147" s="169" t="s">
        <v>253</v>
      </c>
      <c r="D147" s="143" t="s">
        <v>78</v>
      </c>
      <c r="F147" s="143" t="s">
        <v>254</v>
      </c>
      <c r="H147" s="141"/>
    </row>
    <row r="148" spans="2:8" s="2" customFormat="1" ht="30">
      <c r="B148" s="179" t="s">
        <v>255</v>
      </c>
      <c r="D148" s="147" t="s">
        <v>229</v>
      </c>
      <c r="F148" s="183"/>
      <c r="H148" s="148"/>
    </row>
    <row r="149" spans="2:8" s="2" customFormat="1" ht="15">
      <c r="B149" s="131"/>
      <c r="D149" s="132"/>
      <c r="F149" s="29"/>
    </row>
    <row r="150" spans="2:8" s="2" customFormat="1" ht="15">
      <c r="B150" s="136" t="s">
        <v>256</v>
      </c>
      <c r="D150" s="168"/>
      <c r="F150" s="168"/>
      <c r="H150" s="138"/>
    </row>
    <row r="151" spans="2:8" s="2" customFormat="1" ht="15">
      <c r="B151" s="169" t="s">
        <v>257</v>
      </c>
      <c r="D151" s="143" t="s">
        <v>78</v>
      </c>
      <c r="F151" s="184"/>
      <c r="H151" s="141"/>
    </row>
    <row r="152" spans="2:8" s="2" customFormat="1" ht="30">
      <c r="B152" s="185" t="s">
        <v>258</v>
      </c>
      <c r="D152" s="184" t="s">
        <v>229</v>
      </c>
      <c r="F152" s="143" t="s">
        <v>183</v>
      </c>
      <c r="H152" s="141"/>
    </row>
    <row r="153" spans="2:8" s="2" customFormat="1" ht="15">
      <c r="B153" s="179" t="s">
        <v>259</v>
      </c>
      <c r="D153" s="147" t="s">
        <v>229</v>
      </c>
      <c r="F153" s="147" t="s">
        <v>183</v>
      </c>
      <c r="H153" s="148"/>
    </row>
    <row r="154" spans="2:8" s="2" customFormat="1" ht="15">
      <c r="B154" s="131"/>
      <c r="D154" s="132"/>
      <c r="F154" s="29"/>
    </row>
    <row r="155" spans="2:8" s="2" customFormat="1" ht="15">
      <c r="B155" s="136" t="s">
        <v>260</v>
      </c>
      <c r="D155" s="168"/>
      <c r="F155" s="168"/>
      <c r="H155" s="138"/>
    </row>
    <row r="156" spans="2:8" s="2" customFormat="1" ht="45">
      <c r="B156" s="169" t="s">
        <v>261</v>
      </c>
      <c r="D156" s="143" t="s">
        <v>78</v>
      </c>
      <c r="F156" s="144" t="s">
        <v>262</v>
      </c>
      <c r="H156" s="141"/>
    </row>
    <row r="157" spans="2:8" s="2" customFormat="1" ht="30">
      <c r="B157" s="169" t="s">
        <v>263</v>
      </c>
      <c r="D157" s="143" t="s">
        <v>78</v>
      </c>
      <c r="F157" s="144" t="s">
        <v>262</v>
      </c>
      <c r="H157" s="141"/>
    </row>
    <row r="158" spans="2:8" s="2" customFormat="1" ht="45">
      <c r="B158" s="170" t="s">
        <v>264</v>
      </c>
      <c r="D158" s="147" t="s">
        <v>78</v>
      </c>
      <c r="F158" s="186" t="s">
        <v>262</v>
      </c>
      <c r="H158" s="148"/>
    </row>
    <row r="159" spans="2:8" s="2" customFormat="1" ht="15">
      <c r="B159" s="131"/>
      <c r="D159" s="132"/>
      <c r="F159" s="29"/>
    </row>
    <row r="160" spans="2:8" s="2" customFormat="1" ht="15">
      <c r="B160" s="136" t="s">
        <v>265</v>
      </c>
      <c r="D160" s="168"/>
      <c r="F160" s="168"/>
      <c r="H160" s="138"/>
    </row>
    <row r="161" spans="2:8" s="2" customFormat="1" ht="15">
      <c r="B161" s="169" t="s">
        <v>266</v>
      </c>
      <c r="D161" s="143" t="s">
        <v>78</v>
      </c>
      <c r="F161" s="144" t="s">
        <v>158</v>
      </c>
      <c r="H161" s="141"/>
    </row>
    <row r="162" spans="2:8" s="2" customFormat="1" ht="15">
      <c r="B162" s="185" t="s">
        <v>267</v>
      </c>
      <c r="D162" s="143" t="s">
        <v>229</v>
      </c>
      <c r="F162" s="143" t="s">
        <v>183</v>
      </c>
      <c r="H162" s="141"/>
    </row>
    <row r="163" spans="2:8" s="2" customFormat="1" ht="15">
      <c r="B163" s="185" t="s">
        <v>268</v>
      </c>
      <c r="D163" s="143" t="s">
        <v>229</v>
      </c>
      <c r="E163" s="150"/>
      <c r="F163" s="143" t="s">
        <v>183</v>
      </c>
      <c r="H163" s="141"/>
    </row>
    <row r="164" spans="2:8" s="2" customFormat="1" ht="15">
      <c r="B164" s="169" t="s">
        <v>269</v>
      </c>
      <c r="D164" s="143" t="s">
        <v>78</v>
      </c>
      <c r="F164" s="144" t="s">
        <v>158</v>
      </c>
      <c r="H164" s="141"/>
    </row>
    <row r="165" spans="2:8" s="2" customFormat="1" ht="15">
      <c r="B165" s="185" t="s">
        <v>270</v>
      </c>
      <c r="D165" s="143">
        <v>1048000000</v>
      </c>
      <c r="F165" s="143" t="s">
        <v>58</v>
      </c>
      <c r="H165" s="141" t="s">
        <v>271</v>
      </c>
    </row>
    <row r="166" spans="2:8" s="2" customFormat="1" ht="15">
      <c r="B166" s="185" t="s">
        <v>272</v>
      </c>
      <c r="D166" s="143">
        <v>739000000</v>
      </c>
      <c r="F166" s="143" t="s">
        <v>58</v>
      </c>
      <c r="H166" s="141" t="s">
        <v>273</v>
      </c>
    </row>
    <row r="167" spans="2:8" s="2" customFormat="1" ht="15">
      <c r="B167" s="169" t="s">
        <v>274</v>
      </c>
      <c r="D167" s="143" t="s">
        <v>87</v>
      </c>
      <c r="F167" s="143"/>
      <c r="H167" s="141"/>
    </row>
    <row r="168" spans="2:8" s="2" customFormat="1" ht="15">
      <c r="B168" s="185" t="s">
        <v>275</v>
      </c>
      <c r="D168" s="143" t="s">
        <v>229</v>
      </c>
      <c r="F168" s="143" t="s">
        <v>183</v>
      </c>
      <c r="H168" s="141"/>
    </row>
    <row r="169" spans="2:8" s="2" customFormat="1" ht="15">
      <c r="B169" s="179" t="s">
        <v>276</v>
      </c>
      <c r="D169" s="143" t="s">
        <v>229</v>
      </c>
      <c r="F169" s="143" t="s">
        <v>183</v>
      </c>
      <c r="H169" s="148"/>
    </row>
    <row r="170" spans="2:8" s="2" customFormat="1" ht="15">
      <c r="B170" s="131"/>
      <c r="D170" s="132"/>
      <c r="F170" s="29"/>
    </row>
    <row r="171" spans="2:8" s="2" customFormat="1" ht="15">
      <c r="B171" s="136" t="s">
        <v>277</v>
      </c>
      <c r="D171" s="168"/>
      <c r="F171" s="168"/>
      <c r="H171" s="138"/>
    </row>
    <row r="172" spans="2:8" s="2" customFormat="1" ht="30">
      <c r="B172" s="169" t="s">
        <v>278</v>
      </c>
      <c r="D172" s="143" t="s">
        <v>106</v>
      </c>
      <c r="F172" s="143"/>
      <c r="H172" s="141"/>
    </row>
    <row r="173" spans="2:8" s="2" customFormat="1" ht="30">
      <c r="B173" s="179" t="s">
        <v>279</v>
      </c>
      <c r="D173" s="147" t="s">
        <v>229</v>
      </c>
      <c r="F173" s="147" t="s">
        <v>183</v>
      </c>
      <c r="H173" s="148"/>
    </row>
    <row r="174" spans="2:8" s="2" customFormat="1" ht="15">
      <c r="B174" s="131"/>
      <c r="D174" s="132"/>
      <c r="F174" s="29"/>
    </row>
    <row r="175" spans="2:8" s="2" customFormat="1" ht="15">
      <c r="B175" s="136" t="s">
        <v>280</v>
      </c>
      <c r="D175" s="187"/>
      <c r="F175" s="188"/>
      <c r="H175" s="138"/>
    </row>
    <row r="176" spans="2:8" s="2" customFormat="1" ht="15">
      <c r="B176" s="189" t="s">
        <v>281</v>
      </c>
      <c r="D176" s="143" t="s">
        <v>78</v>
      </c>
      <c r="F176" s="143"/>
      <c r="H176" s="141"/>
    </row>
    <row r="177" spans="2:8" s="2" customFormat="1" ht="30">
      <c r="B177" s="169" t="s">
        <v>282</v>
      </c>
      <c r="D177" s="143">
        <v>67439000000</v>
      </c>
      <c r="F177" s="143" t="s">
        <v>58</v>
      </c>
      <c r="H177" s="141"/>
    </row>
    <row r="178" spans="2:8" s="2" customFormat="1" ht="15">
      <c r="B178" s="162" t="s">
        <v>283</v>
      </c>
      <c r="D178" s="143" t="s">
        <v>229</v>
      </c>
      <c r="F178" s="143" t="s">
        <v>183</v>
      </c>
      <c r="H178" s="141"/>
    </row>
    <row r="179" spans="2:8" s="2" customFormat="1" ht="15">
      <c r="B179" s="139" t="s">
        <v>284</v>
      </c>
      <c r="D179" s="190">
        <v>514215000000</v>
      </c>
      <c r="F179" s="143" t="s">
        <v>58</v>
      </c>
      <c r="H179" s="141"/>
    </row>
    <row r="180" spans="2:8" s="2" customFormat="1" ht="15">
      <c r="B180" s="139" t="s">
        <v>285</v>
      </c>
      <c r="D180" s="143">
        <v>11515000000</v>
      </c>
      <c r="F180" s="143" t="s">
        <v>58</v>
      </c>
      <c r="H180" s="141"/>
    </row>
    <row r="181" spans="2:8" s="2" customFormat="1" ht="15">
      <c r="B181" s="139" t="s">
        <v>286</v>
      </c>
      <c r="D181" s="190">
        <v>126582000000</v>
      </c>
      <c r="F181" s="143" t="s">
        <v>58</v>
      </c>
      <c r="H181" s="141"/>
    </row>
    <row r="182" spans="2:8" s="2" customFormat="1" ht="15">
      <c r="B182" s="139" t="s">
        <v>287</v>
      </c>
      <c r="D182" s="143">
        <v>30406000000</v>
      </c>
      <c r="F182" s="143" t="s">
        <v>183</v>
      </c>
      <c r="H182" s="141"/>
    </row>
    <row r="183" spans="2:8" s="2" customFormat="1" ht="15">
      <c r="B183" s="139" t="s">
        <v>288</v>
      </c>
      <c r="D183" s="143">
        <v>44176000000</v>
      </c>
      <c r="F183" s="143" t="s">
        <v>183</v>
      </c>
      <c r="H183" s="141"/>
    </row>
    <row r="184" spans="2:8" s="2" customFormat="1" ht="15">
      <c r="B184" s="139" t="s">
        <v>289</v>
      </c>
      <c r="D184" s="143">
        <v>193077</v>
      </c>
      <c r="F184" s="143" t="s">
        <v>290</v>
      </c>
      <c r="H184" s="141" t="s">
        <v>291</v>
      </c>
    </row>
    <row r="185" spans="2:8" s="2" customFormat="1" ht="15">
      <c r="B185" s="139" t="s">
        <v>292</v>
      </c>
      <c r="D185" s="143">
        <v>12106</v>
      </c>
      <c r="F185" s="143" t="s">
        <v>290</v>
      </c>
      <c r="H185" s="141" t="s">
        <v>291</v>
      </c>
    </row>
    <row r="186" spans="2:8" s="2" customFormat="1" ht="15">
      <c r="B186" s="139" t="s">
        <v>293</v>
      </c>
      <c r="D186" s="143">
        <v>205183</v>
      </c>
      <c r="F186" s="143" t="s">
        <v>290</v>
      </c>
      <c r="H186" s="141" t="s">
        <v>294</v>
      </c>
    </row>
    <row r="187" spans="2:8" s="2" customFormat="1" ht="15">
      <c r="B187" s="139" t="s">
        <v>295</v>
      </c>
      <c r="D187" s="143">
        <v>16510983</v>
      </c>
      <c r="F187" s="143" t="s">
        <v>290</v>
      </c>
      <c r="H187" s="141" t="s">
        <v>296</v>
      </c>
    </row>
    <row r="188" spans="2:8" s="2" customFormat="1" ht="15">
      <c r="B188" s="139" t="s">
        <v>297</v>
      </c>
      <c r="D188" s="143">
        <v>4415000000</v>
      </c>
      <c r="F188" s="143" t="s">
        <v>183</v>
      </c>
      <c r="H188" s="141"/>
    </row>
    <row r="189" spans="2:8" s="2" customFormat="1" ht="15">
      <c r="B189" s="160" t="s">
        <v>298</v>
      </c>
      <c r="D189" s="191">
        <v>116060000000</v>
      </c>
      <c r="F189" s="147" t="s">
        <v>58</v>
      </c>
      <c r="H189" s="148"/>
    </row>
    <row r="190" spans="2:8" s="2" customFormat="1" ht="15">
      <c r="B190" s="29"/>
      <c r="D190" s="192"/>
      <c r="F190" s="29"/>
    </row>
    <row r="191" spans="2:8" s="2" customFormat="1" ht="15">
      <c r="B191" s="136" t="s">
        <v>299</v>
      </c>
      <c r="D191" s="137"/>
      <c r="F191" s="137"/>
      <c r="H191" s="138"/>
    </row>
    <row r="192" spans="2:8" s="2" customFormat="1" ht="15">
      <c r="B192" s="139" t="s">
        <v>131</v>
      </c>
      <c r="D192" s="140"/>
      <c r="F192" s="140"/>
      <c r="H192" s="141"/>
    </row>
    <row r="193" spans="1:8" s="2" customFormat="1" ht="30">
      <c r="B193" s="163" t="s">
        <v>300</v>
      </c>
      <c r="D193" s="143" t="s">
        <v>78</v>
      </c>
      <c r="F193" s="144" t="s">
        <v>301</v>
      </c>
      <c r="H193" s="141"/>
    </row>
    <row r="194" spans="1:8" s="2" customFormat="1" ht="30">
      <c r="A194" s="150"/>
      <c r="B194" s="193" t="s">
        <v>302</v>
      </c>
      <c r="C194" s="152"/>
      <c r="D194" s="143" t="s">
        <v>78</v>
      </c>
      <c r="F194" s="144" t="s">
        <v>301</v>
      </c>
      <c r="H194" s="141"/>
    </row>
    <row r="195" spans="1:8" s="2" customFormat="1" ht="30">
      <c r="B195" s="164" t="s">
        <v>303</v>
      </c>
      <c r="C195" s="152"/>
      <c r="D195" s="147" t="s">
        <v>78</v>
      </c>
      <c r="F195" s="144" t="s">
        <v>301</v>
      </c>
      <c r="H195" s="148"/>
    </row>
    <row r="196" spans="1:8" s="2" customFormat="1" ht="15.6" thickBot="1">
      <c r="B196" s="194"/>
      <c r="C196" s="66"/>
      <c r="D196" s="195"/>
      <c r="E196" s="66"/>
      <c r="F196" s="194"/>
      <c r="G196" s="66"/>
      <c r="H196" s="66"/>
    </row>
    <row r="197" spans="1:8" s="2" customFormat="1" ht="15">
      <c r="B197" s="29"/>
      <c r="D197" s="192"/>
      <c r="F197" s="29"/>
    </row>
    <row r="198" spans="1:8" s="2" customFormat="1" ht="15.6" thickBot="1">
      <c r="B198" s="281" t="s">
        <v>114</v>
      </c>
      <c r="C198" s="282"/>
      <c r="D198" s="282"/>
      <c r="E198" s="282"/>
      <c r="F198" s="282"/>
      <c r="G198" s="282"/>
      <c r="H198" s="282"/>
    </row>
    <row r="199" spans="1:8" s="2" customFormat="1" ht="15">
      <c r="B199" s="283" t="s">
        <v>34</v>
      </c>
      <c r="C199" s="284"/>
      <c r="D199" s="284"/>
      <c r="E199" s="284"/>
      <c r="F199" s="284"/>
      <c r="G199" s="284"/>
      <c r="H199" s="284"/>
    </row>
    <row r="200" spans="1:8" s="2" customFormat="1" ht="15.6" thickBot="1">
      <c r="B200" s="196"/>
      <c r="C200" s="196"/>
      <c r="D200" s="196"/>
      <c r="E200" s="196"/>
      <c r="F200" s="196"/>
      <c r="G200" s="196"/>
      <c r="H200" s="196"/>
    </row>
    <row r="201" spans="1:8" s="2" customFormat="1" ht="15">
      <c r="B201" s="279" t="s">
        <v>35</v>
      </c>
      <c r="C201" s="279"/>
      <c r="D201" s="279"/>
      <c r="E201" s="279"/>
      <c r="F201" s="279"/>
    </row>
    <row r="202" spans="1:8" s="2" customFormat="1" ht="15">
      <c r="B202" s="260" t="s">
        <v>116</v>
      </c>
      <c r="C202" s="260"/>
      <c r="D202" s="260"/>
      <c r="E202" s="260"/>
      <c r="F202" s="260"/>
    </row>
    <row r="203" spans="1:8" s="2" customFormat="1" ht="15">
      <c r="B203" s="270" t="s">
        <v>117</v>
      </c>
      <c r="C203" s="270"/>
      <c r="D203" s="270"/>
      <c r="E203" s="270"/>
      <c r="F203" s="270"/>
    </row>
    <row r="204" spans="1:8" s="2" customFormat="1" ht="15"/>
    <row r="205" spans="1:8" ht="16.149999999999999"/>
    <row r="206" spans="1:8" ht="16.149999999999999"/>
    <row r="207" spans="1:8" ht="16.149999999999999"/>
    <row r="208" spans="1:8"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row r="221" ht="16.149999999999999"/>
    <row r="222" ht="16.149999999999999"/>
    <row r="223" ht="16.149999999999999"/>
    <row r="224" ht="16.149999999999999"/>
    <row r="225" ht="16.149999999999999"/>
  </sheetData>
  <mergeCells count="13">
    <mergeCell ref="B7:H7"/>
    <mergeCell ref="B2:H2"/>
    <mergeCell ref="B3:H3"/>
    <mergeCell ref="B4:H4"/>
    <mergeCell ref="B5:H5"/>
    <mergeCell ref="B6:H6"/>
    <mergeCell ref="B203:F203"/>
    <mergeCell ref="B8:H8"/>
    <mergeCell ref="B9:H9"/>
    <mergeCell ref="B198:H198"/>
    <mergeCell ref="B199:H199"/>
    <mergeCell ref="B201:F201"/>
    <mergeCell ref="B202:F202"/>
  </mergeCells>
  <dataValidations count="32">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62:D77 D82:D97" xr:uid="{B54A678D-BCAF-45A5-82BA-2D20B0C12996}">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5 D100:D101 D80:D81 D60:D61 D56 D51:D53 D46:D47 D39:D43 D34:D36 D26:D30 D19:D22 D192:D195 D176 D172 D167 D164 D161 D156:D158 D151 D147 D139:D144 D132 D128 D120 D124 D112 D114" xr:uid="{9CB57EE7-B72B-4E29-B509-627966FE62D3}">
      <formula1>Reporting_options_list</formula1>
    </dataValidation>
    <dataValidation type="textLength" allowBlank="1" showInputMessage="1" showErrorMessage="1" errorTitle="Por favor, no editar estas celda" error="Por favor, no edite estas celdas" sqref="B100:B102 B120:B121 B136 B132:B133 B128:B129 B124:B125" xr:uid="{8CEE1C3B-73C3-4FA3-B6F5-34FE15AEEA36}">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83" xr:uid="{291B415D-1069-4737-B317-CC759FFBAE89}">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81" xr:uid="{0B96C07E-7BB9-4DBA-AD07-49ADF0D2D1D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80" xr:uid="{03B55834-5E20-44D4-A047-34FF42F028C1}">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79" xr:uid="{5D0ECC5D-8A46-494A-B5C6-8C5BC562D0D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77:D178" xr:uid="{5D8B45C9-7B73-467C-B569-DEAD92EF316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82" xr:uid="{FD1AB9CC-B508-4DBE-96F5-6D08CB3E2276}">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73 D168:D169 D133 D162:D163 D152:D153 D148 D129 D121 D125 D165:D166" xr:uid="{200FC55A-61E9-4071-8858-2496ED9B05A2}">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86" xr:uid="{9EF68262-A29A-487D-A5B3-C255EF93132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87" xr:uid="{B2E65EEB-C402-4DAC-8912-13DDABACD595}">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88:F189 F177:F183 F133 F152:F153 F129 F125 F121 F173 F168:F169 F165:F166 F162:F163" xr:uid="{018EAF01-221F-4F13-83CE-AE0628B13A23}">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88" xr:uid="{B598C45C-7C60-4C03-B1D4-9DEA99F9F46A}">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9" xr:uid="{EAE7D5E1-0588-4E40-8324-EF95BF6E9738}">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113 B115 B107:B109 B66 B72 B68 B111" xr:uid="{9DB9579B-E917-42B6-9358-A9CC51E7484B}">
      <formula1>Commodities_list</formula1>
    </dataValidation>
    <dataValidation type="whole" allowBlank="1" showInputMessage="1" showErrorMessage="1" errorTitle="Por favor, no editar estas celda" error="Por favor, no edite estas celdas" sqref="B172:B173 B161:B166 B156:B158 B151:B153 B147:B148 B139:B144 B192:B195" xr:uid="{5480C3CC-12C9-4DB6-8999-541C4C2D7FA6}">
      <formula1>10000</formula1>
      <formula2>50000</formula2>
    </dataValidation>
    <dataValidation type="whole" allowBlank="1" showInputMessage="1" showErrorMessage="1" errorTitle="Por favor, no editar estas celda" error="Por favor, no edite estas celdas" sqref="B196:H197 B176:B189" xr:uid="{8024F673-EA20-4B43-9362-B2EDD4698C93}">
      <formula1>4</formula1>
      <formula2>5</formula2>
    </dataValidation>
    <dataValidation allowBlank="1" showInputMessage="1" showErrorMessage="1" promptTitle="Nombre del registro" prompt="Ingrese el nombre del Registro de Beneficiarios Reales" sqref="D48" xr:uid="{CA2D83FA-9284-4AB3-A124-528F0C725152}"/>
    <dataValidation allowBlank="1" showInputMessage="1" showErrorMessage="1" promptTitle="Additional relevant files" prompt="If several files relevant to the report exist, please indicate as such here. If several, please copy this into several rows." sqref="D48" xr:uid="{863D13BA-ECE1-435C-9704-A700FFCF42B7}"/>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4:F187" xr:uid="{4CEB1801-7722-4656-9DC1-78AB706E15A0}">
      <formula1>0</formula1>
    </dataValidation>
    <dataValidation allowBlank="1" showInputMessage="1" showErrorMessage="1" errorTitle="Por favor, no editar estas celda" error="Por favor, no edite estas celdas" sqref="B167:B169" xr:uid="{3EF3EA47-1030-4C66-8F0F-FF575D49B819}"/>
    <dataValidation type="whole" allowBlank="1" showInputMessage="1" showErrorMessage="1" errorTitle="No editar estas celdas" error="Por favor, no edite estas celdas" sqref="B200 B198" xr:uid="{C7A06884-9232-44EF-9845-C35F57D98D9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5" xr:uid="{7A8752DF-4D7D-4ABA-92E7-81DBF134AFC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4" xr:uid="{8B99CB97-F15A-440F-BB48-80AE73A8EC14}">
      <formula1>2</formula1>
    </dataValidation>
    <dataValidation type="whole" showInputMessage="1" showErrorMessage="1" sqref="A67:C67 A69:C69 G161:G170 A73:C73 A71:C71 B60:B61 A65:C65 A76:A81 A66 A68 A70 A72 A74 B170:D170 F170 B174:D174 F174 D25 F32 D32 F37 D37 F44 D44 F49 D49 F54 D54 D78 G172:G174 F78 C80:C97 F98 F102:F103 B80:B81 E105 E110:G110 E136:G137 C176:C189 D18 E172:E174 F118 C120:C121 F122 B126:D126 F126 B130:D130 F130 C132:C133 F145 C147:C148 F149 B154:D154 F154 B159:D159 C161:C169 C66 C68 C70 C72 C74 C100:C102 B103:D103 H122 C124:C125 C128:C129 B122:D122 C136 C139:C144 C151:C153 C156:C158 B149:D149 C172:C173 F159 F18 F59 B116:B117 B145:D145 C192:C195 C111:C117 H149 H145 H137 H134 H130 H126 H98 H103 E107:E109 G107:G109 H118 C107:C109 I1:I16 H23 B114 F25 D59 C59:C64 A1:A64 B98:D98 B63 E176:E190 G176:G190 B110:C110 E106:G106 B105:C106 B77:B78 H174 H170 H159 H154 H57 H54 H49 H44 H37 H32 A191:A195 F190 G192:G195 E192:E195 B118:D118 G105 B190:D190 H190 B137:D137 B112 B11:F11 B201:F203 B1:H1 B10:H10 B12:H16 A75:C75 G18:G23 B18:C23 E18:E23 D23 F23 G25:G32 B25:C32 E25:E32 E34:E37 G34:G37 B34:C37 B39:C44 E39:E44 G39:G44 G46:G49 B46:C49 E46:E49 E51:E54 G51:G54 B51:C54 B56:C57 D57 F57 E56:E57 G56:G57 G59:G78 C76:C78 E59:E78 E80:E98 G80:G98 E100:E103 G100:G103 E111:E118 G111:G118 E120:E122 G120:G122 E124:E126 G124:G126 G128:G130 E128:E130 E132:E134 F134 B134:D134 G132:G134 G139:G145 E139:E145 G147:G149 E147:E149 G151:G154 E151:E154 E156:E159 G156:G159 E161:E170 B87 B89 B93 B91 B83 B95 B85 B97" xr:uid="{F06C3623-9E34-4FEF-9A2E-A4C27E748029}">
      <formula1>999999</formula1>
      <formula2>99999999</formula2>
    </dataValidation>
    <dataValidation showInputMessage="1" showErrorMessage="1" sqref="B59" xr:uid="{930E8AF6-CB6C-4136-86E6-AEF073AA5F47}"/>
    <dataValidation type="textLength" allowBlank="1" showInputMessage="1" showErrorMessage="1" sqref="H132:H133 H192:H195 H21:H22 H34:H36 H39:H43 H46:H48 H51:H53 H56 H25:H31 H80:H97 H100:H102 H105:H117 H120:H121 H124:H125 H128:H129 H59:H78 H136 H139:H144 H147:H148 H151:H153 H156:H158 H176:H189 H172:H173 H18 H161:H169" xr:uid="{D845363A-465B-4E31-AF5A-EC63AD43D620}">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362144D5-8B1F-4709-8535-E968D9AE431F}">
      <formula1>0</formula1>
    </dataValidation>
    <dataValidation type="whole" showInputMessage="1" showErrorMessage="1" errorTitle="No editar estas celdas" error="Por favor, no edite estas celdas" sqref="B2:H9 B17:H17 B24:H24 B33:H33 B38:H38 B45:H45 B50:H50 B55:H55 B58:H58 B79:H79 B99:H99 B104:H104 B119:H119 B123:H123 B127:H127 B131:H131 B135:H135 B138:H138 B146:H146 B150:H150 B155:H155 B160:H160 B171:H171 B175:H175 B191:H191 D102 D136" xr:uid="{CC04269C-635A-4FE5-80B6-4D1ED570E302}">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68 F70 F72 F74 F76 F82 F84 F86 F88 F90 F92 F94 F96 F107:F109 F111 F113 F115" xr:uid="{8CA6C5B6-FC2C-4DA0-8E00-F1D4FCF6290E}">
      <formula1>"&lt;Unidad&gt;,Sm3,Sm3 o.e.,Barriles,Toneladas,oz,carats,Pce"</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2 B64" xr:uid="{66A049F2-73DC-4E48-8CF3-49F02BAE014E}">
      <formula1>Commodities_list</formula1>
    </dataValidation>
  </dataValidations>
  <hyperlinks>
    <hyperlink ref="B17" r:id="rId1" location="r2-1" display="Requisito EITI 2.1: Marco legal y régimen fiscal" xr:uid="{6F109A68-70D7-4DF4-817D-BD8ABF4D1A40}"/>
    <hyperlink ref="B24" r:id="rId2" location="r2-2" display="Requisito EITI 2.2: Adjudicación de contratos y licencias" xr:uid="{95F5D316-2875-435F-A9A6-76A6772A8FD7}"/>
    <hyperlink ref="B45" r:id="rId3" location="r2-5" display="Requisito EITI 2.5: Beneficiarios reales" xr:uid="{0E4EB46C-39E7-456B-81DC-EE4076249438}"/>
    <hyperlink ref="B50" r:id="rId4" location="r2-6" display="Requisito EITI 2.6: Participación estatal" xr:uid="{C0E09A22-AC24-4E08-8E9E-6B18C7532E10}"/>
    <hyperlink ref="B55" r:id="rId5" location="r3-1" display="Requisito EITI 3.1: Exploración" xr:uid="{3FB5EE78-7992-4451-B2CF-FF749E5F3FE0}"/>
    <hyperlink ref="B59" r:id="rId6" display="(Códigos del Sistema Armonizado)" xr:uid="{9318A1CB-6035-4F81-9E18-7E1468C9E82D}"/>
    <hyperlink ref="B79" r:id="rId7" location="r3-3" display="Requisito EITI 3.3: Exportaciones" xr:uid="{D3A74C93-5548-43BE-A97C-FEE5ABCDE3B2}"/>
    <hyperlink ref="B99" r:id="rId8" location="r4-1" display="Requisito EITI 4.1: Exhaustividad:" xr:uid="{3824C9A2-1E34-4AE2-8612-A7875C2538CF}"/>
    <hyperlink ref="B104" r:id="rId9" location="r4-2" display="Requisito EITI 4.2: Ingresos en especie" xr:uid="{DD860EF0-0ECE-4F80-8974-CD53DA8CDBE9}"/>
    <hyperlink ref="B119" r:id="rId10" location="r4-3" display="Requisito EITI 4.3: Acuerdos de permuta" xr:uid="{E9ADBD06-BFD1-4D3F-A28D-490BE950E550}"/>
    <hyperlink ref="B123" r:id="rId11" location="r4-4" display="Requisito EITI 4.4: Ingresos por transporte" xr:uid="{AD279CB6-572B-43D8-9A81-A688E89A2978}"/>
    <hyperlink ref="B127" r:id="rId12" location="r4-5" display="Requisito EITI 4.5: Transacciones de empresas de titularidad estatal" xr:uid="{8A285DF7-DDA4-4694-AFF6-815FB080B947}"/>
    <hyperlink ref="B131" r:id="rId13" location="r4-6" display="Requisito EITI 4.6: Pagos directos subnacionales" xr:uid="{E196145E-97C1-4FEF-B088-2A911B766196}"/>
    <hyperlink ref="B135" r:id="rId14" location="r4-8" display="Requisito EITI 4.8: Puntualidad de los datos" xr:uid="{B6CD2EF0-1063-43C0-8845-5D366B4CFCC7}"/>
    <hyperlink ref="B138" r:id="rId15" location="r4-9" display="Requisito EITI 4.9: Calidad de los datos" xr:uid="{44852F24-A6BB-453A-B96B-8DA1D88D6094}"/>
    <hyperlink ref="B150" r:id="rId16" location="r5-2" display="Requisito EITI 5.2: Transferencias subnacionales" xr:uid="{4F912747-7FAB-48BE-9259-B254062F0D77}"/>
    <hyperlink ref="B155" r:id="rId17" location="r5-3" display="Requisito EITI 5.3: Gestión de ingresos y gastos" xr:uid="{78185C3E-AC42-42A6-8D50-A1801A0F5230}"/>
    <hyperlink ref="B171" r:id="rId18" location="r6-2" display="Requisito EITI 6.2: Gastos cuasifiscales" xr:uid="{A79EEC49-E234-47F2-BC1C-41B58A48C704}"/>
    <hyperlink ref="B175" r:id="rId19" location="r6-3" display="Requisito EITI 6.3: Contribución económica" xr:uid="{F73A9878-F853-4980-AE2A-5ED2F37AE41C}"/>
    <hyperlink ref="B160" r:id="rId20" location="r6-1" display="Requisito EITI 6.1: Gastos sociales" xr:uid="{2DA3D7A1-75DA-4E75-9764-941D4E15930C}"/>
    <hyperlink ref="B33" r:id="rId21" location="r2-3" display="Requisito EITI 2.3: Registro de licencias" xr:uid="{9476B62E-31DF-49B2-AED9-5C6DCFD4AA3A}"/>
    <hyperlink ref="B177" r:id="rId22" display="Producto Interno Bruto - SCN 2008 C. Minería y explotación de canteras, incluidos el gas y el petróleo" xr:uid="{3EE0D443-695F-4AF6-8B6E-5E1A62AFB77C}"/>
    <hyperlink ref="B58" r:id="rId23" location="r3-2" display="Requisito EITI 3.2: Producción por producto básico" xr:uid="{630D853E-C0BD-44B1-8448-47EAF765D4B1}"/>
    <hyperlink ref="B191" r:id="rId24" location="r6-4" display="Requisito EITI 6.4: Impacto ambiental" xr:uid="{189ED3F2-CAB6-471B-BD51-08EA92691287}"/>
    <hyperlink ref="B199:F199" r:id="rId25" display="Give us your feedback or report a conflict in the data! Write to us at  data@eiti.org" xr:uid="{28DBC8DB-9541-47F4-8FB8-D503139C92D5}"/>
    <hyperlink ref="B198:F198" r:id="rId26" display="Puede acceder a la versión más reciente de las plantillas de datos resumidos en https://eiti.org/es/documento/plantilla-datos-resumidos-del-eiti" xr:uid="{7ABBE449-CBE1-4E21-B08A-5D263CD49993}"/>
    <hyperlink ref="B146" r:id="rId27" location="r5-1" display="Requisito EITI 5.1: Distribución de ingresos de las industrias extractivas" xr:uid="{CBDBDD3E-9568-4D5E-99DF-C381AD2CFE96}"/>
    <hyperlink ref="B38" r:id="rId28" location="r2-4" display="Requisito EITI 2.4: Divulgación de contratos" xr:uid="{513B5B28-E288-4689-9FC8-AF8662756C29}"/>
    <hyperlink ref="F20" r:id="rId29" display="www.gob.pe" xr:uid="{B437E80C-1DB9-44CE-A512-0B52F039C718}"/>
    <hyperlink ref="F21" r:id="rId30" display="www.gob.pe" xr:uid="{4DE1B63C-46A7-41F8-8666-6E41984B68B4}"/>
    <hyperlink ref="F22" r:id="rId31" display="www.gob.pe" xr:uid="{DF152B69-E802-48CE-95AF-D3A764704D0A}"/>
    <hyperlink ref="F19" r:id="rId32" display="www.gob.pe" xr:uid="{F97FBF2B-2183-4B44-9F25-DF27DCDBB96B}"/>
    <hyperlink ref="F31" r:id="rId33" xr:uid="{7345A99D-FB10-4C81-9F02-D6F8F3BC970A}"/>
    <hyperlink ref="F41" r:id="rId34" xr:uid="{BF336F38-681F-46F8-98AB-EB3EA5DFFFAF}"/>
    <hyperlink ref="F42" r:id="rId35" xr:uid="{9856FB11-54DC-404E-8ED0-2F304726F87D}"/>
    <hyperlink ref="F39" r:id="rId36" xr:uid="{3CBAC437-080E-46CE-8C8F-D077FA05A7EF}"/>
    <hyperlink ref="F40" r:id="rId37" xr:uid="{CEDCB2E2-2B8C-4D25-9D93-35A676D722B1}"/>
    <hyperlink ref="F128" r:id="rId38" xr:uid="{3E726C6B-11AF-4BF1-897E-516B53EAFECF}"/>
    <hyperlink ref="F132" r:id="rId39" xr:uid="{8047CB15-D9ED-4C8E-9710-06CD8FC2A52D}"/>
    <hyperlink ref="F193" r:id="rId40" display="www.oefa.gob.oe" xr:uid="{92C03004-7E63-48D9-AE63-D5BD757ABA6F}"/>
    <hyperlink ref="F194" r:id="rId41" display="www.oefa.gob.oe" xr:uid="{2A0DB0F6-0078-4EB8-A0E9-7F8502E84995}"/>
    <hyperlink ref="F195" r:id="rId42" display="www.oefa.gob.oe" xr:uid="{4D6BAC26-3AA2-4833-AAE4-E279290136A2}"/>
    <hyperlink ref="F161" r:id="rId43" xr:uid="{43447A83-DD9F-490F-A36C-4D4D890CB49B}"/>
    <hyperlink ref="F164" r:id="rId44" xr:uid="{D3F61DB4-00BA-4F09-8363-0C85CD2AD3A2}"/>
    <hyperlink ref="F156" r:id="rId45" xr:uid="{D5720BF3-8C92-4C64-9EF7-EE25DD0B1620}"/>
    <hyperlink ref="F157" r:id="rId46" xr:uid="{FAFE782D-7CB7-4900-935F-3FC1B88E2A03}"/>
    <hyperlink ref="F158" r:id="rId47" xr:uid="{E3703F27-424C-47F1-8E18-3BB339435C72}"/>
    <hyperlink ref="F139" r:id="rId48" xr:uid="{26EB3C17-9A6C-4C72-B1FF-0083C1D462D7}"/>
    <hyperlink ref="F140" r:id="rId49" xr:uid="{200AAFA9-87DB-4AA1-8F8B-1AF40CD5E6A9}"/>
    <hyperlink ref="F141" r:id="rId50" xr:uid="{B3D43598-4605-46C6-BE6E-8DE75B5BCBED}"/>
    <hyperlink ref="F142" r:id="rId51" xr:uid="{E900A48B-0F0A-4CDD-9CAD-04DAA267F38B}"/>
    <hyperlink ref="F143" r:id="rId52" xr:uid="{D9819798-E979-40C9-B469-97CF4922B2EA}"/>
    <hyperlink ref="F144" r:id="rId53" xr:uid="{CA976D11-D27D-4234-814C-66DC35255E62}"/>
  </hyperlinks>
  <pageMargins left="0.25" right="0.25" top="0.75" bottom="0.75" header="0.3" footer="0.3"/>
  <pageSetup paperSize="8" fitToHeight="0" orientation="landscape" horizontalDpi="2400" verticalDpi="2400" r:id="rId5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016A8-DA15-4A67-A987-E474A11002FD}">
  <dimension ref="B1:L142"/>
  <sheetViews>
    <sheetView showGridLines="0" topLeftCell="A18" zoomScale="94" zoomScaleNormal="150" workbookViewId="0"/>
  </sheetViews>
  <sheetFormatPr defaultColWidth="4" defaultRowHeight="24" customHeight="1"/>
  <cols>
    <col min="1" max="1" width="4" style="2"/>
    <col min="2" max="2" width="48.7109375" style="2" customWidth="1"/>
    <col min="3" max="3" width="44.42578125" style="2" customWidth="1"/>
    <col min="4" max="4" width="38.85546875" style="2" customWidth="1"/>
    <col min="5" max="5" width="23" style="2" customWidth="1"/>
    <col min="6" max="10" width="26.42578125" style="2" customWidth="1"/>
    <col min="11" max="11" width="4" style="2" customWidth="1"/>
    <col min="12" max="33" width="4" style="2"/>
    <col min="34" max="34" width="12.140625" style="2" bestFit="1" customWidth="1"/>
    <col min="35" max="16384" width="4" style="2"/>
  </cols>
  <sheetData>
    <row r="1" spans="2:12" ht="15"/>
    <row r="2" spans="2:12" ht="15">
      <c r="B2" s="272" t="s">
        <v>304</v>
      </c>
      <c r="C2" s="272"/>
      <c r="D2" s="272"/>
      <c r="E2" s="272"/>
      <c r="F2" s="272"/>
      <c r="G2" s="272"/>
      <c r="H2" s="272"/>
      <c r="I2" s="272"/>
      <c r="J2" s="272"/>
    </row>
    <row r="3" spans="2:12">
      <c r="B3" s="273" t="s">
        <v>40</v>
      </c>
      <c r="C3" s="273"/>
      <c r="D3" s="273"/>
      <c r="E3" s="273"/>
      <c r="F3" s="273"/>
      <c r="G3" s="273"/>
      <c r="H3" s="273"/>
      <c r="I3" s="273"/>
      <c r="J3" s="273"/>
    </row>
    <row r="4" spans="2:12" ht="15" customHeight="1">
      <c r="B4" s="275" t="s">
        <v>305</v>
      </c>
      <c r="C4" s="275"/>
      <c r="D4" s="275"/>
      <c r="E4" s="275"/>
      <c r="F4" s="275"/>
      <c r="G4" s="275"/>
      <c r="H4" s="275"/>
      <c r="I4" s="275"/>
      <c r="J4" s="275"/>
    </row>
    <row r="5" spans="2:12" ht="15" customHeight="1">
      <c r="B5" s="275" t="s">
        <v>306</v>
      </c>
      <c r="C5" s="275"/>
      <c r="D5" s="275"/>
      <c r="E5" s="275"/>
      <c r="F5" s="275"/>
      <c r="G5" s="275"/>
      <c r="H5" s="275"/>
      <c r="I5" s="275"/>
      <c r="J5" s="275"/>
    </row>
    <row r="6" spans="2:12" ht="15" customHeight="1">
      <c r="B6" s="275" t="s">
        <v>307</v>
      </c>
      <c r="C6" s="275"/>
      <c r="D6" s="275"/>
      <c r="E6" s="275"/>
      <c r="F6" s="275"/>
      <c r="G6" s="275"/>
      <c r="H6" s="275"/>
      <c r="I6" s="275"/>
      <c r="J6" s="275"/>
    </row>
    <row r="7" spans="2:12" ht="15.75" customHeight="1">
      <c r="B7" s="275" t="s">
        <v>308</v>
      </c>
      <c r="C7" s="275"/>
      <c r="D7" s="275"/>
      <c r="E7" s="275"/>
      <c r="F7" s="275"/>
      <c r="G7" s="275"/>
      <c r="H7" s="275"/>
      <c r="I7" s="275"/>
      <c r="J7" s="275"/>
    </row>
    <row r="8" spans="2:12" ht="15">
      <c r="B8" s="276" t="s">
        <v>44</v>
      </c>
      <c r="C8" s="276"/>
      <c r="D8" s="276"/>
      <c r="E8" s="276"/>
      <c r="F8" s="276"/>
      <c r="G8" s="276"/>
      <c r="H8" s="276"/>
      <c r="I8" s="276"/>
      <c r="J8" s="276"/>
    </row>
    <row r="9" spans="2:12" ht="15"/>
    <row r="10" spans="2:12">
      <c r="B10" s="290" t="s">
        <v>309</v>
      </c>
      <c r="C10" s="290"/>
      <c r="D10" s="290"/>
      <c r="E10" s="290"/>
      <c r="F10" s="290"/>
      <c r="G10" s="290"/>
      <c r="H10" s="290"/>
      <c r="I10" s="290"/>
      <c r="J10" s="290"/>
    </row>
    <row r="11" spans="2:12" s="197" customFormat="1" ht="25.5" customHeight="1">
      <c r="B11" s="291" t="s">
        <v>310</v>
      </c>
      <c r="C11" s="291"/>
      <c r="D11" s="291"/>
      <c r="E11" s="291"/>
      <c r="F11" s="291"/>
      <c r="G11" s="291"/>
      <c r="H11" s="291"/>
      <c r="I11" s="291"/>
      <c r="J11" s="291"/>
    </row>
    <row r="12" spans="2:12" s="48" customFormat="1" ht="15">
      <c r="B12" s="292"/>
      <c r="C12" s="292"/>
      <c r="D12" s="292"/>
      <c r="E12" s="292"/>
      <c r="F12" s="292"/>
      <c r="G12" s="292"/>
      <c r="H12" s="292"/>
      <c r="I12" s="292"/>
      <c r="J12" s="292"/>
    </row>
    <row r="13" spans="2:12" s="48" customFormat="1" ht="18.600000000000001">
      <c r="B13" s="289" t="s">
        <v>311</v>
      </c>
      <c r="C13" s="289"/>
      <c r="D13" s="289"/>
      <c r="E13" s="289"/>
      <c r="F13" s="289"/>
      <c r="G13" s="289"/>
      <c r="H13" s="289"/>
      <c r="I13" s="289"/>
      <c r="J13" s="289"/>
    </row>
    <row r="14" spans="2:12" s="48" customFormat="1" ht="15">
      <c r="B14" s="198" t="s">
        <v>312</v>
      </c>
      <c r="C14" s="198" t="s">
        <v>313</v>
      </c>
      <c r="D14" s="2" t="s">
        <v>314</v>
      </c>
      <c r="E14" s="2" t="s">
        <v>315</v>
      </c>
      <c r="F14" s="199"/>
      <c r="G14" s="200"/>
    </row>
    <row r="15" spans="2:12" s="48" customFormat="1" ht="15">
      <c r="B15" s="201" t="s">
        <v>316</v>
      </c>
      <c r="C15" s="2" t="s">
        <v>317</v>
      </c>
      <c r="D15" s="202">
        <v>20131312955</v>
      </c>
      <c r="E15" s="203">
        <v>6419018589.9200001</v>
      </c>
      <c r="F15" s="200"/>
      <c r="G15" s="2"/>
      <c r="J15" s="199"/>
      <c r="K15" s="199"/>
      <c r="L15" s="199"/>
    </row>
    <row r="16" spans="2:12" s="48" customFormat="1" ht="15">
      <c r="B16" s="48" t="s">
        <v>318</v>
      </c>
      <c r="C16" s="2" t="s">
        <v>319</v>
      </c>
      <c r="D16" s="202">
        <v>20131368829</v>
      </c>
      <c r="E16" s="203">
        <v>0</v>
      </c>
      <c r="F16" s="200"/>
      <c r="G16" s="2"/>
      <c r="J16" s="200"/>
      <c r="K16" s="200"/>
      <c r="L16" s="200"/>
    </row>
    <row r="17" spans="2:12" s="48" customFormat="1" ht="15">
      <c r="B17" s="48" t="s">
        <v>320</v>
      </c>
      <c r="C17" s="2" t="s">
        <v>321</v>
      </c>
      <c r="D17" s="202">
        <v>20112919377</v>
      </c>
      <c r="E17" s="203">
        <v>215943942</v>
      </c>
      <c r="J17" s="200"/>
      <c r="K17" s="200"/>
      <c r="L17" s="200"/>
    </row>
    <row r="18" spans="2:12" s="48" customFormat="1" ht="15">
      <c r="B18" s="201" t="s">
        <v>322</v>
      </c>
      <c r="C18" s="48" t="s">
        <v>321</v>
      </c>
      <c r="D18" s="202">
        <v>20521286769</v>
      </c>
      <c r="E18" s="204">
        <v>316400000</v>
      </c>
      <c r="J18" s="200"/>
      <c r="K18" s="200"/>
      <c r="L18" s="200"/>
    </row>
    <row r="19" spans="2:12" s="48" customFormat="1" ht="15">
      <c r="B19" s="201" t="s">
        <v>323</v>
      </c>
      <c r="C19" s="48" t="s">
        <v>321</v>
      </c>
      <c r="D19" s="202">
        <v>20376082114</v>
      </c>
      <c r="E19" s="204">
        <v>25800000</v>
      </c>
      <c r="J19" s="200"/>
      <c r="K19" s="200"/>
      <c r="L19" s="200"/>
    </row>
    <row r="20" spans="2:12" s="48" customFormat="1" ht="15">
      <c r="B20" s="201" t="s">
        <v>324</v>
      </c>
      <c r="C20" s="202" t="s">
        <v>325</v>
      </c>
      <c r="D20" s="202">
        <v>20196785044</v>
      </c>
      <c r="E20" s="204">
        <v>1415868670</v>
      </c>
      <c r="J20" s="200"/>
      <c r="K20" s="200"/>
      <c r="L20" s="200"/>
    </row>
    <row r="21" spans="2:12" s="48" customFormat="1" ht="15">
      <c r="B21" s="202" t="s">
        <v>326</v>
      </c>
      <c r="C21" s="202" t="s">
        <v>325</v>
      </c>
      <c r="D21" s="202">
        <v>20103030791</v>
      </c>
      <c r="E21" s="203">
        <v>127408471</v>
      </c>
    </row>
    <row r="22" spans="2:12" s="48" customFormat="1" ht="15">
      <c r="C22" s="2"/>
      <c r="D22" s="204"/>
    </row>
    <row r="23" spans="2:12" s="48" customFormat="1" ht="18.600000000000001">
      <c r="B23" s="289" t="s">
        <v>327</v>
      </c>
      <c r="C23" s="289"/>
      <c r="D23" s="289"/>
      <c r="E23" s="289"/>
      <c r="F23" s="289"/>
      <c r="G23" s="289"/>
      <c r="H23" s="289"/>
      <c r="I23" s="289"/>
      <c r="J23" s="289"/>
    </row>
    <row r="24" spans="2:12" s="48" customFormat="1" ht="15">
      <c r="B24" s="286" t="s">
        <v>328</v>
      </c>
      <c r="C24" s="287"/>
      <c r="D24" s="287"/>
      <c r="E24" s="287"/>
    </row>
    <row r="25" spans="2:12" s="48" customFormat="1" ht="15">
      <c r="B25" s="205" t="s">
        <v>329</v>
      </c>
      <c r="C25" s="206" t="s">
        <v>330</v>
      </c>
      <c r="D25" s="288" t="s">
        <v>331</v>
      </c>
      <c r="E25" s="288"/>
    </row>
    <row r="26" spans="2:12" s="48" customFormat="1" ht="15"/>
    <row r="27" spans="2:12" s="48" customFormat="1" ht="15">
      <c r="B27" s="198" t="s">
        <v>332</v>
      </c>
      <c r="C27" s="198" t="s">
        <v>333</v>
      </c>
      <c r="D27" s="2" t="s">
        <v>334</v>
      </c>
      <c r="E27" s="2" t="s">
        <v>335</v>
      </c>
      <c r="F27" s="2" t="s">
        <v>336</v>
      </c>
      <c r="G27" s="2" t="s">
        <v>337</v>
      </c>
      <c r="H27" s="2" t="s">
        <v>338</v>
      </c>
      <c r="I27" s="2" t="s">
        <v>339</v>
      </c>
    </row>
    <row r="28" spans="2:12" s="48" customFormat="1" ht="15" hidden="1">
      <c r="B28" s="128" t="s">
        <v>340</v>
      </c>
      <c r="C28" s="128" t="s">
        <v>341</v>
      </c>
      <c r="D28" s="128">
        <v>20503238463</v>
      </c>
      <c r="E28" s="128" t="s">
        <v>83</v>
      </c>
      <c r="F28" s="128"/>
      <c r="G28" s="128" t="s">
        <v>342</v>
      </c>
      <c r="H28" s="2"/>
      <c r="I28" s="2">
        <v>1301037</v>
      </c>
    </row>
    <row r="29" spans="2:12" s="48" customFormat="1" ht="15" hidden="1">
      <c r="B29" s="128" t="s">
        <v>343</v>
      </c>
      <c r="C29" s="128" t="s">
        <v>341</v>
      </c>
      <c r="D29" s="128">
        <v>20433819544</v>
      </c>
      <c r="E29" s="128" t="s">
        <v>344</v>
      </c>
      <c r="F29" s="128"/>
      <c r="G29" s="128" t="s">
        <v>345</v>
      </c>
      <c r="H29" s="2"/>
      <c r="I29" s="2">
        <v>395056</v>
      </c>
    </row>
    <row r="30" spans="2:12" s="48" customFormat="1" ht="15" hidden="1">
      <c r="B30" s="128" t="s">
        <v>346</v>
      </c>
      <c r="C30" s="128" t="s">
        <v>341</v>
      </c>
      <c r="D30" s="128">
        <v>20137913250</v>
      </c>
      <c r="E30" s="128" t="s">
        <v>344</v>
      </c>
      <c r="F30" s="128"/>
      <c r="G30" s="128" t="s">
        <v>345</v>
      </c>
      <c r="H30" s="2"/>
      <c r="I30" s="2">
        <v>457616</v>
      </c>
    </row>
    <row r="31" spans="2:12" s="48" customFormat="1" ht="15" hidden="1">
      <c r="B31" s="128" t="s">
        <v>347</v>
      </c>
      <c r="C31" s="128" t="s">
        <v>341</v>
      </c>
      <c r="D31" s="128">
        <v>20516908930</v>
      </c>
      <c r="E31" s="128" t="s">
        <v>83</v>
      </c>
      <c r="F31" s="128"/>
      <c r="G31" s="128"/>
      <c r="H31" s="2"/>
      <c r="I31" s="2">
        <v>17222795.579999998</v>
      </c>
    </row>
    <row r="32" spans="2:12" s="48" customFormat="1" ht="15" hidden="1">
      <c r="B32" s="128" t="s">
        <v>348</v>
      </c>
      <c r="C32" s="128" t="s">
        <v>341</v>
      </c>
      <c r="D32" s="128">
        <v>20506285314</v>
      </c>
      <c r="E32" s="128" t="s">
        <v>344</v>
      </c>
      <c r="F32" s="128"/>
      <c r="G32" s="128" t="s">
        <v>349</v>
      </c>
      <c r="H32" s="2"/>
      <c r="I32" s="2">
        <v>7812640</v>
      </c>
    </row>
    <row r="33" spans="2:9" s="48" customFormat="1" ht="15" hidden="1">
      <c r="B33" s="128" t="s">
        <v>350</v>
      </c>
      <c r="C33" s="128" t="s">
        <v>341</v>
      </c>
      <c r="D33" s="128">
        <v>20356476434</v>
      </c>
      <c r="E33" s="128" t="s">
        <v>351</v>
      </c>
      <c r="F33" s="128"/>
      <c r="G33" s="128"/>
      <c r="H33" s="2"/>
      <c r="I33" s="2">
        <v>64403288.710000001</v>
      </c>
    </row>
    <row r="34" spans="2:9" s="48" customFormat="1" ht="15" hidden="1">
      <c r="B34" s="128" t="s">
        <v>352</v>
      </c>
      <c r="C34" s="128" t="s">
        <v>341</v>
      </c>
      <c r="D34" s="128">
        <v>20100079501</v>
      </c>
      <c r="E34" s="128" t="s">
        <v>344</v>
      </c>
      <c r="F34" s="128"/>
      <c r="G34" s="128" t="s">
        <v>353</v>
      </c>
      <c r="H34" s="2"/>
      <c r="I34" s="2">
        <v>37132412</v>
      </c>
    </row>
    <row r="35" spans="2:9" s="48" customFormat="1" ht="15" hidden="1">
      <c r="B35" s="128" t="s">
        <v>354</v>
      </c>
      <c r="C35" s="128" t="s">
        <v>341</v>
      </c>
      <c r="D35" s="128">
        <v>20330262428</v>
      </c>
      <c r="E35" s="128" t="s">
        <v>344</v>
      </c>
      <c r="F35" s="128"/>
      <c r="G35" s="128" t="s">
        <v>355</v>
      </c>
      <c r="H35" s="2"/>
      <c r="I35" s="2">
        <v>2695800896</v>
      </c>
    </row>
    <row r="36" spans="2:9" s="48" customFormat="1" ht="15" hidden="1">
      <c r="B36" s="128" t="s">
        <v>356</v>
      </c>
      <c r="C36" s="128" t="s">
        <v>341</v>
      </c>
      <c r="D36" s="128">
        <v>20114915026</v>
      </c>
      <c r="E36" s="128" t="s">
        <v>344</v>
      </c>
      <c r="F36" s="128"/>
      <c r="G36" s="128"/>
      <c r="H36" s="2"/>
      <c r="I36" s="2">
        <v>96798333</v>
      </c>
    </row>
    <row r="37" spans="2:9" s="48" customFormat="1" ht="15" hidden="1">
      <c r="B37" s="128" t="s">
        <v>357</v>
      </c>
      <c r="C37" s="128" t="s">
        <v>341</v>
      </c>
      <c r="D37" s="128">
        <v>20192779333</v>
      </c>
      <c r="E37" s="128" t="s">
        <v>344</v>
      </c>
      <c r="F37" s="128"/>
      <c r="G37" s="128" t="s">
        <v>358</v>
      </c>
      <c r="H37" s="2"/>
      <c r="I37" s="2">
        <v>21432875</v>
      </c>
    </row>
    <row r="38" spans="2:9" s="48" customFormat="1" ht="15" hidden="1">
      <c r="B38" s="128" t="s">
        <v>359</v>
      </c>
      <c r="C38" s="128" t="s">
        <v>341</v>
      </c>
      <c r="D38" s="128">
        <v>20507845500</v>
      </c>
      <c r="E38" s="128" t="s">
        <v>344</v>
      </c>
      <c r="F38" s="128"/>
      <c r="G38" s="128"/>
      <c r="H38" s="2"/>
      <c r="I38" s="2">
        <v>28421489</v>
      </c>
    </row>
    <row r="39" spans="2:9" s="48" customFormat="1" ht="15" hidden="1">
      <c r="B39" s="128" t="s">
        <v>360</v>
      </c>
      <c r="C39" s="128" t="s">
        <v>341</v>
      </c>
      <c r="D39" s="128">
        <v>20514608041</v>
      </c>
      <c r="E39" s="128" t="s">
        <v>344</v>
      </c>
      <c r="F39" s="128"/>
      <c r="G39" s="128"/>
      <c r="H39" s="2"/>
      <c r="I39" s="2">
        <v>94121911</v>
      </c>
    </row>
    <row r="40" spans="2:9" s="48" customFormat="1" ht="15" hidden="1">
      <c r="B40" s="128" t="s">
        <v>361</v>
      </c>
      <c r="C40" s="128" t="s">
        <v>341</v>
      </c>
      <c r="D40" s="128">
        <v>20140688640</v>
      </c>
      <c r="E40" s="128" t="s">
        <v>344</v>
      </c>
      <c r="F40" s="128"/>
      <c r="G40" s="128"/>
      <c r="H40" s="2"/>
      <c r="I40" s="2">
        <v>102822069</v>
      </c>
    </row>
    <row r="41" spans="2:9" s="48" customFormat="1" ht="15" hidden="1">
      <c r="B41" s="128" t="s">
        <v>362</v>
      </c>
      <c r="C41" s="128" t="s">
        <v>341</v>
      </c>
      <c r="D41" s="128">
        <v>20100056802</v>
      </c>
      <c r="E41" s="128" t="s">
        <v>344</v>
      </c>
      <c r="F41" s="128"/>
      <c r="G41" s="128"/>
      <c r="H41" s="2"/>
      <c r="I41" s="2">
        <v>38585106</v>
      </c>
    </row>
    <row r="42" spans="2:9" s="48" customFormat="1" ht="15" hidden="1">
      <c r="B42" s="128" t="s">
        <v>363</v>
      </c>
      <c r="C42" s="128" t="s">
        <v>341</v>
      </c>
      <c r="D42" s="128">
        <v>20137025354</v>
      </c>
      <c r="E42" s="128" t="s">
        <v>344</v>
      </c>
      <c r="F42" s="128"/>
      <c r="G42" s="128" t="s">
        <v>364</v>
      </c>
      <c r="H42" s="2"/>
      <c r="I42" s="2">
        <v>104342244</v>
      </c>
    </row>
    <row r="43" spans="2:9" s="48" customFormat="1" ht="15" hidden="1">
      <c r="B43" s="128" t="s">
        <v>365</v>
      </c>
      <c r="C43" s="128" t="s">
        <v>341</v>
      </c>
      <c r="D43" s="128">
        <v>20100163552</v>
      </c>
      <c r="E43" s="128" t="s">
        <v>344</v>
      </c>
      <c r="F43" s="128"/>
      <c r="G43" s="128"/>
      <c r="H43" s="2"/>
      <c r="I43" s="2">
        <v>98908738</v>
      </c>
    </row>
    <row r="44" spans="2:9" s="48" customFormat="1" ht="15" hidden="1">
      <c r="B44" s="128" t="s">
        <v>366</v>
      </c>
      <c r="C44" s="128" t="s">
        <v>341</v>
      </c>
      <c r="D44" s="128">
        <v>20332907990</v>
      </c>
      <c r="E44" s="128" t="s">
        <v>344</v>
      </c>
      <c r="F44" s="128"/>
      <c r="G44" s="128" t="s">
        <v>367</v>
      </c>
      <c r="H44" s="2"/>
      <c r="I44" s="2">
        <v>6787570</v>
      </c>
    </row>
    <row r="45" spans="2:9" s="48" customFormat="1" ht="15" hidden="1">
      <c r="B45" s="128" t="s">
        <v>368</v>
      </c>
      <c r="C45" s="128" t="s">
        <v>341</v>
      </c>
      <c r="D45" s="128">
        <v>20517553914</v>
      </c>
      <c r="E45" s="128" t="s">
        <v>83</v>
      </c>
      <c r="F45" s="128"/>
      <c r="G45" s="128"/>
      <c r="H45" s="2"/>
      <c r="I45" s="2">
        <v>1793062</v>
      </c>
    </row>
    <row r="46" spans="2:9" s="48" customFormat="1" ht="15" hidden="1">
      <c r="B46" s="128" t="s">
        <v>369</v>
      </c>
      <c r="C46" s="128" t="s">
        <v>341</v>
      </c>
      <c r="D46" s="128">
        <v>20546353118</v>
      </c>
      <c r="E46" s="128" t="s">
        <v>83</v>
      </c>
      <c r="F46" s="128"/>
      <c r="G46" s="128"/>
      <c r="H46" s="2"/>
      <c r="I46" s="2">
        <v>2813200</v>
      </c>
    </row>
    <row r="47" spans="2:9" s="48" customFormat="1" ht="15" hidden="1">
      <c r="B47" s="128" t="s">
        <v>370</v>
      </c>
      <c r="C47" s="128" t="s">
        <v>341</v>
      </c>
      <c r="D47" s="128">
        <v>20507828915</v>
      </c>
      <c r="E47" s="128" t="s">
        <v>344</v>
      </c>
      <c r="F47" s="128"/>
      <c r="G47" s="128"/>
      <c r="H47" s="2"/>
      <c r="I47" s="2">
        <v>184012141</v>
      </c>
    </row>
    <row r="48" spans="2:9" s="48" customFormat="1" ht="15" hidden="1">
      <c r="B48" s="128" t="s">
        <v>371</v>
      </c>
      <c r="C48" s="128" t="s">
        <v>341</v>
      </c>
      <c r="D48" s="128">
        <v>20100153832</v>
      </c>
      <c r="E48" s="128" t="s">
        <v>351</v>
      </c>
      <c r="F48" s="128"/>
      <c r="G48" s="128" t="s">
        <v>372</v>
      </c>
      <c r="H48" s="2"/>
      <c r="I48" s="2">
        <v>19657336.990000002</v>
      </c>
    </row>
    <row r="49" spans="2:9" s="48" customFormat="1" ht="15" hidden="1">
      <c r="B49" s="128" t="s">
        <v>373</v>
      </c>
      <c r="C49" s="128" t="s">
        <v>341</v>
      </c>
      <c r="D49" s="128">
        <v>20511165181</v>
      </c>
      <c r="E49" s="128" t="s">
        <v>344</v>
      </c>
      <c r="F49" s="128"/>
      <c r="G49" s="128" t="s">
        <v>374</v>
      </c>
      <c r="H49" s="2"/>
      <c r="I49" s="2">
        <v>139206181</v>
      </c>
    </row>
    <row r="50" spans="2:9" s="48" customFormat="1" ht="15" hidden="1">
      <c r="B50" s="128" t="s">
        <v>375</v>
      </c>
      <c r="C50" s="128" t="s">
        <v>341</v>
      </c>
      <c r="D50" s="128">
        <v>20467685661</v>
      </c>
      <c r="E50" s="128" t="s">
        <v>351</v>
      </c>
      <c r="F50" s="128"/>
      <c r="G50" s="128"/>
      <c r="H50" s="2"/>
      <c r="I50" s="2">
        <v>27991661</v>
      </c>
    </row>
    <row r="51" spans="2:9" s="48" customFormat="1" ht="15" hidden="1">
      <c r="B51" s="128" t="s">
        <v>376</v>
      </c>
      <c r="C51" s="128" t="s">
        <v>341</v>
      </c>
      <c r="D51" s="128">
        <v>20205467603</v>
      </c>
      <c r="E51" s="128" t="s">
        <v>344</v>
      </c>
      <c r="F51" s="128"/>
      <c r="G51" s="128"/>
      <c r="H51" s="2"/>
      <c r="I51" s="2">
        <v>88221125</v>
      </c>
    </row>
    <row r="52" spans="2:9" s="48" customFormat="1" ht="15" hidden="1">
      <c r="B52" s="128" t="s">
        <v>377</v>
      </c>
      <c r="C52" s="128" t="s">
        <v>341</v>
      </c>
      <c r="D52" s="128">
        <v>20132367800</v>
      </c>
      <c r="E52" s="128" t="s">
        <v>344</v>
      </c>
      <c r="F52" s="128"/>
      <c r="G52" s="128"/>
      <c r="H52" s="2"/>
      <c r="I52" s="2">
        <v>82241868</v>
      </c>
    </row>
    <row r="53" spans="2:9" s="48" customFormat="1" ht="15" hidden="1">
      <c r="B53" s="128" t="s">
        <v>378</v>
      </c>
      <c r="C53" s="128" t="s">
        <v>341</v>
      </c>
      <c r="D53" s="128">
        <v>20209133394</v>
      </c>
      <c r="E53" s="128" t="s">
        <v>344</v>
      </c>
      <c r="F53" s="128"/>
      <c r="G53" s="128" t="s">
        <v>379</v>
      </c>
      <c r="H53" s="2"/>
      <c r="I53" s="2">
        <v>92170014</v>
      </c>
    </row>
    <row r="54" spans="2:9" s="48" customFormat="1" ht="15" hidden="1">
      <c r="B54" s="128" t="s">
        <v>380</v>
      </c>
      <c r="C54" s="128" t="s">
        <v>341</v>
      </c>
      <c r="D54" s="128">
        <v>20506675457</v>
      </c>
      <c r="E54" s="128" t="s">
        <v>344</v>
      </c>
      <c r="F54" s="128"/>
      <c r="G54" s="128" t="s">
        <v>381</v>
      </c>
      <c r="H54" s="2"/>
      <c r="I54" s="2">
        <v>193723675</v>
      </c>
    </row>
    <row r="55" spans="2:9" s="48" customFormat="1" ht="15" hidden="1">
      <c r="B55" s="128" t="s">
        <v>382</v>
      </c>
      <c r="C55" s="128" t="s">
        <v>341</v>
      </c>
      <c r="D55" s="128">
        <v>20107290177</v>
      </c>
      <c r="E55" s="128" t="s">
        <v>344</v>
      </c>
      <c r="F55" s="128"/>
      <c r="G55" s="128" t="s">
        <v>383</v>
      </c>
      <c r="H55" s="2"/>
      <c r="I55" s="2">
        <v>24306028</v>
      </c>
    </row>
    <row r="56" spans="2:9" s="48" customFormat="1" ht="15" hidden="1">
      <c r="B56" s="128" t="s">
        <v>384</v>
      </c>
      <c r="C56" s="128" t="s">
        <v>341</v>
      </c>
      <c r="D56" s="128">
        <v>20507975977</v>
      </c>
      <c r="E56" s="128" t="s">
        <v>344</v>
      </c>
      <c r="F56" s="128"/>
      <c r="G56" s="128"/>
      <c r="H56" s="2"/>
      <c r="I56" s="2">
        <v>26035049</v>
      </c>
    </row>
    <row r="57" spans="2:9" s="48" customFormat="1" ht="15" hidden="1">
      <c r="B57" s="128" t="s">
        <v>385</v>
      </c>
      <c r="C57" s="128" t="s">
        <v>341</v>
      </c>
      <c r="D57" s="128">
        <v>20538428524</v>
      </c>
      <c r="E57" s="128" t="s">
        <v>344</v>
      </c>
      <c r="F57" s="128"/>
      <c r="G57" s="128" t="s">
        <v>386</v>
      </c>
      <c r="H57" s="2"/>
      <c r="I57" s="2">
        <v>505586570</v>
      </c>
    </row>
    <row r="58" spans="2:9" s="48" customFormat="1" ht="15" hidden="1">
      <c r="B58" s="128" t="s">
        <v>387</v>
      </c>
      <c r="C58" s="128" t="s">
        <v>341</v>
      </c>
      <c r="D58" s="128">
        <v>20137291313</v>
      </c>
      <c r="E58" s="128" t="s">
        <v>344</v>
      </c>
      <c r="F58" s="128"/>
      <c r="G58" s="128" t="s">
        <v>388</v>
      </c>
      <c r="H58" s="2"/>
      <c r="I58" s="2">
        <v>90457076</v>
      </c>
    </row>
    <row r="59" spans="2:9" s="48" customFormat="1" ht="15" hidden="1">
      <c r="B59" s="128" t="s">
        <v>389</v>
      </c>
      <c r="C59" s="128" t="s">
        <v>341</v>
      </c>
      <c r="D59" s="128">
        <v>20100136741</v>
      </c>
      <c r="E59" s="128" t="s">
        <v>344</v>
      </c>
      <c r="F59" s="128"/>
      <c r="G59" s="128" t="s">
        <v>390</v>
      </c>
      <c r="H59" s="2"/>
      <c r="I59" s="2">
        <v>234088290</v>
      </c>
    </row>
    <row r="60" spans="2:9" s="48" customFormat="1" ht="15" hidden="1">
      <c r="B60" s="128" t="s">
        <v>391</v>
      </c>
      <c r="C60" s="128" t="s">
        <v>341</v>
      </c>
      <c r="D60" s="128">
        <v>20100123500</v>
      </c>
      <c r="E60" s="128" t="s">
        <v>344</v>
      </c>
      <c r="F60" s="128"/>
      <c r="G60" s="128"/>
      <c r="H60" s="2"/>
      <c r="I60" s="2">
        <v>13676379</v>
      </c>
    </row>
    <row r="61" spans="2:9" s="48" customFormat="1" ht="15" hidden="1">
      <c r="B61" s="128" t="s">
        <v>392</v>
      </c>
      <c r="C61" s="128" t="s">
        <v>341</v>
      </c>
      <c r="D61" s="128">
        <v>20492744833</v>
      </c>
      <c r="E61" s="128" t="s">
        <v>344</v>
      </c>
      <c r="F61" s="128"/>
      <c r="G61" s="128"/>
      <c r="H61" s="2"/>
      <c r="I61" s="2">
        <v>41468222</v>
      </c>
    </row>
    <row r="62" spans="2:9" s="48" customFormat="1" ht="15" hidden="1">
      <c r="B62" s="128" t="s">
        <v>393</v>
      </c>
      <c r="C62" s="128" t="s">
        <v>341</v>
      </c>
      <c r="D62" s="128">
        <v>20100110513</v>
      </c>
      <c r="E62" s="128" t="s">
        <v>344</v>
      </c>
      <c r="F62" s="128"/>
      <c r="G62" s="128"/>
      <c r="H62" s="2"/>
      <c r="I62" s="2">
        <v>111648744</v>
      </c>
    </row>
    <row r="63" spans="2:9" s="48" customFormat="1" ht="15">
      <c r="B63" s="128" t="s">
        <v>394</v>
      </c>
      <c r="C63" s="128" t="s">
        <v>341</v>
      </c>
      <c r="D63" s="128">
        <v>20305875539</v>
      </c>
      <c r="E63" s="128" t="s">
        <v>351</v>
      </c>
      <c r="F63" s="128"/>
      <c r="G63" s="128"/>
      <c r="H63" s="2"/>
      <c r="I63" s="2">
        <v>19000118.600000001</v>
      </c>
    </row>
    <row r="64" spans="2:9" s="48" customFormat="1" ht="15" hidden="1">
      <c r="B64" s="128" t="s">
        <v>395</v>
      </c>
      <c r="C64" s="128" t="s">
        <v>341</v>
      </c>
      <c r="D64" s="128">
        <v>20546191541</v>
      </c>
      <c r="E64" s="128" t="s">
        <v>344</v>
      </c>
      <c r="F64" s="128"/>
      <c r="G64" s="128"/>
      <c r="H64" s="2"/>
      <c r="I64" s="2">
        <v>45325890</v>
      </c>
    </row>
    <row r="65" spans="2:9" s="48" customFormat="1" ht="15" hidden="1">
      <c r="B65" s="128" t="s">
        <v>396</v>
      </c>
      <c r="C65" s="128" t="s">
        <v>397</v>
      </c>
      <c r="D65" s="128">
        <v>20100128218</v>
      </c>
      <c r="E65" s="128" t="s">
        <v>351</v>
      </c>
      <c r="F65" s="128"/>
      <c r="G65" s="128" t="s">
        <v>398</v>
      </c>
      <c r="H65" s="2"/>
      <c r="I65" s="2">
        <v>93313824</v>
      </c>
    </row>
    <row r="66" spans="2:9" s="48" customFormat="1" ht="15" hidden="1">
      <c r="B66" s="128" t="s">
        <v>399</v>
      </c>
      <c r="C66" s="128" t="s">
        <v>341</v>
      </c>
      <c r="D66" s="128">
        <v>20510889135</v>
      </c>
      <c r="E66" s="128" t="s">
        <v>351</v>
      </c>
      <c r="F66" s="128"/>
      <c r="G66" s="128" t="s">
        <v>400</v>
      </c>
      <c r="H66" s="2"/>
      <c r="I66" s="2">
        <v>12888585</v>
      </c>
    </row>
    <row r="67" spans="2:9" s="48" customFormat="1" ht="15" hidden="1">
      <c r="B67" s="128" t="s">
        <v>401</v>
      </c>
      <c r="C67" s="128" t="s">
        <v>341</v>
      </c>
      <c r="D67" s="128">
        <v>20510888911</v>
      </c>
      <c r="E67" s="128" t="s">
        <v>351</v>
      </c>
      <c r="F67" s="128"/>
      <c r="G67" s="128" t="s">
        <v>400</v>
      </c>
      <c r="H67" s="2"/>
      <c r="I67" s="2">
        <v>15045104</v>
      </c>
    </row>
    <row r="68" spans="2:9" s="48" customFormat="1" ht="15" hidden="1">
      <c r="B68" s="128" t="s">
        <v>402</v>
      </c>
      <c r="C68" s="128" t="s">
        <v>341</v>
      </c>
      <c r="D68" s="128">
        <v>20504311342</v>
      </c>
      <c r="E68" s="128" t="s">
        <v>83</v>
      </c>
      <c r="F68" s="128"/>
      <c r="G68" s="128" t="s">
        <v>400</v>
      </c>
      <c r="H68" s="2"/>
      <c r="I68" s="2">
        <v>0</v>
      </c>
    </row>
    <row r="69" spans="2:9" s="48" customFormat="1" ht="15" hidden="1">
      <c r="B69" s="128" t="s">
        <v>403</v>
      </c>
      <c r="C69" s="128" t="s">
        <v>341</v>
      </c>
      <c r="D69" s="128">
        <v>20304177552</v>
      </c>
      <c r="E69" s="128" t="s">
        <v>351</v>
      </c>
      <c r="F69" s="128"/>
      <c r="G69" s="128" t="s">
        <v>400</v>
      </c>
      <c r="H69" s="2"/>
      <c r="I69" s="2">
        <v>646996502.26999998</v>
      </c>
    </row>
    <row r="70" spans="2:9" s="48" customFormat="1" ht="15" hidden="1">
      <c r="B70" s="128" t="s">
        <v>404</v>
      </c>
      <c r="C70" s="128" t="s">
        <v>341</v>
      </c>
      <c r="D70" s="128">
        <v>20258262728</v>
      </c>
      <c r="E70" s="128" t="s">
        <v>351</v>
      </c>
      <c r="F70" s="128"/>
      <c r="G70" s="128" t="s">
        <v>405</v>
      </c>
      <c r="H70" s="2"/>
      <c r="I70" s="2">
        <v>17199477.189999998</v>
      </c>
    </row>
    <row r="71" spans="2:9" s="48" customFormat="1" ht="15" hidden="1">
      <c r="B71" s="128" t="s">
        <v>406</v>
      </c>
      <c r="C71" s="128" t="s">
        <v>341</v>
      </c>
      <c r="D71" s="128">
        <v>20168702346</v>
      </c>
      <c r="E71" s="128" t="s">
        <v>351</v>
      </c>
      <c r="F71" s="128"/>
      <c r="G71" s="128" t="s">
        <v>407</v>
      </c>
      <c r="H71" s="2"/>
      <c r="I71" s="2">
        <v>16992988.82</v>
      </c>
    </row>
    <row r="72" spans="2:9" s="48" customFormat="1" ht="15" hidden="1">
      <c r="B72" s="128" t="s">
        <v>408</v>
      </c>
      <c r="C72" s="128" t="s">
        <v>341</v>
      </c>
      <c r="D72" s="128">
        <v>20203058781</v>
      </c>
      <c r="E72" s="128" t="s">
        <v>351</v>
      </c>
      <c r="F72" s="128"/>
      <c r="G72" s="128"/>
      <c r="H72" s="2"/>
      <c r="I72" s="2">
        <v>3941905</v>
      </c>
    </row>
    <row r="73" spans="2:9" s="48" customFormat="1" ht="15" hidden="1">
      <c r="B73" s="128" t="s">
        <v>409</v>
      </c>
      <c r="C73" s="128" t="s">
        <v>341</v>
      </c>
      <c r="D73" s="128">
        <v>20505792042</v>
      </c>
      <c r="E73" s="128" t="s">
        <v>344</v>
      </c>
      <c r="F73" s="128"/>
      <c r="G73" s="128"/>
      <c r="H73" s="2"/>
      <c r="I73" s="2">
        <v>6016850</v>
      </c>
    </row>
    <row r="74" spans="2:9" s="48" customFormat="1" ht="15" hidden="1">
      <c r="B74" s="128" t="s">
        <v>410</v>
      </c>
      <c r="C74" s="128" t="s">
        <v>341</v>
      </c>
      <c r="D74" s="128">
        <v>20100142989</v>
      </c>
      <c r="E74" s="128" t="s">
        <v>344</v>
      </c>
      <c r="F74" s="128"/>
      <c r="G74" s="128" t="s">
        <v>411</v>
      </c>
      <c r="H74" s="2"/>
      <c r="I74" s="2">
        <v>196121687</v>
      </c>
    </row>
    <row r="75" spans="2:9" s="48" customFormat="1" ht="15" hidden="1">
      <c r="B75" s="128" t="s">
        <v>412</v>
      </c>
      <c r="C75" s="128" t="s">
        <v>341</v>
      </c>
      <c r="D75" s="128">
        <v>20299935648</v>
      </c>
      <c r="E75" s="128" t="s">
        <v>351</v>
      </c>
      <c r="F75" s="128"/>
      <c r="G75" s="128"/>
      <c r="H75" s="2"/>
      <c r="I75" s="2">
        <v>11261707</v>
      </c>
    </row>
    <row r="76" spans="2:9" s="48" customFormat="1" ht="15" hidden="1">
      <c r="B76" s="128" t="s">
        <v>413</v>
      </c>
      <c r="C76" s="128" t="s">
        <v>341</v>
      </c>
      <c r="D76" s="128">
        <v>20170072465</v>
      </c>
      <c r="E76" s="128" t="s">
        <v>344</v>
      </c>
      <c r="F76" s="128"/>
      <c r="G76" s="128" t="s">
        <v>414</v>
      </c>
      <c r="H76" s="2"/>
      <c r="I76" s="2">
        <v>493628559</v>
      </c>
    </row>
    <row r="77" spans="2:9" s="48" customFormat="1" ht="15" hidden="1">
      <c r="B77" s="128" t="s">
        <v>415</v>
      </c>
      <c r="C77" s="128" t="s">
        <v>341</v>
      </c>
      <c r="D77" s="128">
        <v>20217427593</v>
      </c>
      <c r="E77" s="128" t="s">
        <v>344</v>
      </c>
      <c r="F77" s="128"/>
      <c r="G77" s="128" t="s">
        <v>416</v>
      </c>
      <c r="H77" s="2"/>
      <c r="I77" s="2">
        <v>74443840</v>
      </c>
    </row>
    <row r="78" spans="2:9" s="48" customFormat="1" ht="15" hidden="1">
      <c r="B78" s="128" t="s">
        <v>417</v>
      </c>
      <c r="C78" s="128" t="s">
        <v>341</v>
      </c>
      <c r="D78" s="128">
        <v>20100017572</v>
      </c>
      <c r="E78" s="128" t="s">
        <v>344</v>
      </c>
      <c r="F78" s="128"/>
      <c r="G78" s="128" t="s">
        <v>418</v>
      </c>
      <c r="H78" s="2"/>
      <c r="I78" s="2">
        <v>38960140</v>
      </c>
    </row>
    <row r="79" spans="2:9" s="48" customFormat="1" ht="15" hidden="1">
      <c r="B79" s="128" t="s">
        <v>419</v>
      </c>
      <c r="C79" s="128" t="s">
        <v>341</v>
      </c>
      <c r="D79" s="128">
        <v>20506766762</v>
      </c>
      <c r="E79" s="128" t="s">
        <v>351</v>
      </c>
      <c r="F79" s="128"/>
      <c r="G79" s="128"/>
      <c r="H79" s="2"/>
      <c r="I79" s="2">
        <v>17579886</v>
      </c>
    </row>
    <row r="80" spans="2:9" s="48" customFormat="1" ht="15" hidden="1">
      <c r="B80" s="128" t="s">
        <v>420</v>
      </c>
      <c r="C80" s="128" t="s">
        <v>341</v>
      </c>
      <c r="D80" s="128">
        <v>20100147514</v>
      </c>
      <c r="E80" s="128" t="s">
        <v>344</v>
      </c>
      <c r="F80" s="128"/>
      <c r="G80" s="128" t="s">
        <v>421</v>
      </c>
      <c r="H80" s="2"/>
      <c r="I80" s="2">
        <v>779999608</v>
      </c>
    </row>
    <row r="81" spans="2:10" s="48" customFormat="1" ht="15" hidden="1">
      <c r="B81" s="128" t="s">
        <v>422</v>
      </c>
      <c r="C81" s="128" t="s">
        <v>341</v>
      </c>
      <c r="D81" s="128">
        <v>20510569491</v>
      </c>
      <c r="E81" s="128" t="s">
        <v>351</v>
      </c>
      <c r="F81" s="128"/>
      <c r="G81" s="128" t="s">
        <v>423</v>
      </c>
      <c r="H81" s="2"/>
      <c r="I81" s="2">
        <v>13194932</v>
      </c>
    </row>
    <row r="82" spans="2:10" s="48" customFormat="1" ht="15" hidden="1">
      <c r="B82" s="128" t="s">
        <v>424</v>
      </c>
      <c r="C82" s="128" t="s">
        <v>341</v>
      </c>
      <c r="D82" s="128">
        <v>20499433698</v>
      </c>
      <c r="E82" s="128" t="s">
        <v>351</v>
      </c>
      <c r="F82" s="128"/>
      <c r="G82" s="128" t="s">
        <v>423</v>
      </c>
      <c r="H82" s="2"/>
      <c r="I82" s="2">
        <v>16036521</v>
      </c>
    </row>
    <row r="83" spans="2:10" s="48" customFormat="1" ht="15" hidden="1">
      <c r="B83" s="128" t="s">
        <v>425</v>
      </c>
      <c r="C83" s="128" t="s">
        <v>341</v>
      </c>
      <c r="D83" s="128">
        <v>20383045267</v>
      </c>
      <c r="E83" s="128" t="s">
        <v>344</v>
      </c>
      <c r="F83" s="128"/>
      <c r="G83" s="128" t="s">
        <v>426</v>
      </c>
      <c r="H83" s="2"/>
      <c r="I83" s="2">
        <v>105650267</v>
      </c>
    </row>
    <row r="84" spans="2:10" s="48" customFormat="1" ht="15">
      <c r="C84" s="2"/>
      <c r="F84" s="207"/>
      <c r="G84" s="207"/>
    </row>
    <row r="85" spans="2:10" s="48" customFormat="1" ht="18.600000000000001">
      <c r="B85" s="289" t="s">
        <v>427</v>
      </c>
      <c r="C85" s="289"/>
      <c r="D85" s="289"/>
      <c r="E85" s="289"/>
      <c r="F85" s="289"/>
      <c r="G85" s="289"/>
      <c r="H85" s="289"/>
      <c r="I85" s="289"/>
      <c r="J85" s="289"/>
    </row>
    <row r="86" spans="2:10" s="48" customFormat="1" ht="15">
      <c r="B86" s="198" t="s">
        <v>428</v>
      </c>
      <c r="C86" s="201" t="s">
        <v>429</v>
      </c>
      <c r="D86" s="201" t="s">
        <v>430</v>
      </c>
      <c r="E86" s="201" t="s">
        <v>431</v>
      </c>
      <c r="F86" s="2" t="s">
        <v>432</v>
      </c>
      <c r="G86" s="2" t="s">
        <v>433</v>
      </c>
      <c r="H86" s="2" t="s">
        <v>434</v>
      </c>
      <c r="I86" s="2" t="s">
        <v>435</v>
      </c>
      <c r="J86" s="2" t="s">
        <v>436</v>
      </c>
    </row>
    <row r="87" spans="2:10" s="48" customFormat="1" ht="15">
      <c r="B87" s="208" t="s">
        <v>437</v>
      </c>
      <c r="C87" s="209"/>
      <c r="D87" s="210" t="s">
        <v>402</v>
      </c>
      <c r="E87" s="209"/>
      <c r="F87" s="209" t="s">
        <v>438</v>
      </c>
      <c r="G87" s="211"/>
      <c r="H87" s="211"/>
      <c r="I87" s="211">
        <v>21581045.57</v>
      </c>
      <c r="J87" s="211" t="s">
        <v>183</v>
      </c>
    </row>
    <row r="88" spans="2:10" s="48" customFormat="1" ht="120">
      <c r="B88" s="208" t="s">
        <v>439</v>
      </c>
      <c r="C88" s="209"/>
      <c r="D88" s="210" t="s">
        <v>440</v>
      </c>
      <c r="E88" s="209"/>
      <c r="F88" s="209" t="s">
        <v>438</v>
      </c>
      <c r="G88" s="211"/>
      <c r="H88" s="211"/>
      <c r="I88" s="211">
        <v>222188976.91999999</v>
      </c>
      <c r="J88" s="211" t="s">
        <v>183</v>
      </c>
    </row>
    <row r="89" spans="2:10" s="48" customFormat="1" ht="30">
      <c r="B89" s="208" t="s">
        <v>441</v>
      </c>
      <c r="C89" s="209"/>
      <c r="D89" s="209" t="s">
        <v>442</v>
      </c>
      <c r="E89" s="209"/>
      <c r="F89" s="209" t="s">
        <v>438</v>
      </c>
      <c r="G89" s="211"/>
      <c r="H89" s="211"/>
      <c r="I89" s="211">
        <v>12792110.189999999</v>
      </c>
      <c r="J89" s="211" t="s">
        <v>183</v>
      </c>
    </row>
    <row r="90" spans="2:10" s="48" customFormat="1" ht="105">
      <c r="B90" s="208" t="s">
        <v>443</v>
      </c>
      <c r="C90" s="209"/>
      <c r="D90" s="209" t="s">
        <v>444</v>
      </c>
      <c r="E90" s="209"/>
      <c r="F90" s="209" t="s">
        <v>438</v>
      </c>
      <c r="G90" s="211"/>
      <c r="H90" s="211"/>
      <c r="I90" s="211">
        <v>402836197.77999997</v>
      </c>
      <c r="J90" s="211" t="s">
        <v>183</v>
      </c>
    </row>
    <row r="91" spans="2:10" s="48" customFormat="1" ht="15">
      <c r="B91" s="208" t="s">
        <v>445</v>
      </c>
      <c r="C91" s="209"/>
      <c r="D91" s="209" t="s">
        <v>347</v>
      </c>
      <c r="E91" s="209"/>
      <c r="F91" s="209" t="s">
        <v>438</v>
      </c>
      <c r="G91" s="211"/>
      <c r="H91" s="211"/>
      <c r="I91" s="211">
        <v>13581517.58</v>
      </c>
      <c r="J91" s="211" t="s">
        <v>183</v>
      </c>
    </row>
    <row r="92" spans="2:10" s="48" customFormat="1" ht="15">
      <c r="B92" s="208" t="s">
        <v>446</v>
      </c>
      <c r="C92" s="209"/>
      <c r="D92" s="209" t="s">
        <v>371</v>
      </c>
      <c r="E92" s="209"/>
      <c r="F92" s="209" t="s">
        <v>438</v>
      </c>
      <c r="G92" s="211"/>
      <c r="H92" s="211"/>
      <c r="I92" s="211">
        <v>5161428.18</v>
      </c>
      <c r="J92" s="211" t="s">
        <v>183</v>
      </c>
    </row>
    <row r="93" spans="2:10" s="48" customFormat="1" ht="15">
      <c r="B93" s="208" t="s">
        <v>447</v>
      </c>
      <c r="C93" s="209"/>
      <c r="D93" s="209" t="s">
        <v>371</v>
      </c>
      <c r="E93" s="209"/>
      <c r="F93" s="209" t="s">
        <v>438</v>
      </c>
      <c r="G93" s="211"/>
      <c r="H93" s="211"/>
      <c r="I93" s="211">
        <v>9775180.8100000005</v>
      </c>
      <c r="J93" s="211" t="s">
        <v>183</v>
      </c>
    </row>
    <row r="94" spans="2:10" s="48" customFormat="1" ht="30">
      <c r="B94" s="208" t="s">
        <v>448</v>
      </c>
      <c r="C94" s="209"/>
      <c r="D94" s="209" t="s">
        <v>406</v>
      </c>
      <c r="E94" s="209"/>
      <c r="F94" s="209" t="s">
        <v>438</v>
      </c>
      <c r="G94" s="211"/>
      <c r="H94" s="211"/>
      <c r="I94" s="211">
        <v>15745007.82</v>
      </c>
      <c r="J94" s="211" t="s">
        <v>183</v>
      </c>
    </row>
    <row r="95" spans="2:10" ht="15">
      <c r="B95" s="208" t="s">
        <v>449</v>
      </c>
      <c r="C95" s="209"/>
      <c r="D95" s="209" t="s">
        <v>350</v>
      </c>
      <c r="E95" s="209"/>
      <c r="F95" s="209" t="s">
        <v>438</v>
      </c>
      <c r="G95" s="208"/>
      <c r="H95" s="211"/>
      <c r="I95" s="208">
        <v>54469728.710000001</v>
      </c>
      <c r="J95" s="211" t="s">
        <v>183</v>
      </c>
    </row>
    <row r="96" spans="2:10" ht="15">
      <c r="B96" s="208" t="s">
        <v>450</v>
      </c>
      <c r="C96" s="209"/>
      <c r="D96" s="209" t="s">
        <v>394</v>
      </c>
      <c r="E96" s="209"/>
      <c r="F96" s="209" t="s">
        <v>438</v>
      </c>
      <c r="G96" s="208"/>
      <c r="H96" s="211"/>
      <c r="I96" s="208">
        <v>18817636.600000001</v>
      </c>
      <c r="J96" s="211" t="s">
        <v>183</v>
      </c>
    </row>
    <row r="97" spans="2:10" ht="15">
      <c r="B97" s="208" t="s">
        <v>451</v>
      </c>
      <c r="C97" s="209"/>
      <c r="D97" s="209" t="s">
        <v>340</v>
      </c>
      <c r="E97" s="209"/>
      <c r="F97" s="209" t="s">
        <v>438</v>
      </c>
      <c r="G97" s="208"/>
      <c r="H97" s="211"/>
      <c r="I97" s="208">
        <v>1142665</v>
      </c>
      <c r="J97" s="211" t="s">
        <v>183</v>
      </c>
    </row>
    <row r="98" spans="2:10" ht="15.6" thickBot="1">
      <c r="B98" s="125"/>
      <c r="C98" s="74"/>
      <c r="D98" s="75"/>
      <c r="E98" s="74"/>
      <c r="F98" s="88"/>
      <c r="G98" s="88"/>
      <c r="H98" s="88"/>
      <c r="I98" s="88"/>
      <c r="J98" s="88"/>
    </row>
    <row r="99" spans="2:10" s="48" customFormat="1" ht="15">
      <c r="B99" s="29"/>
      <c r="C99" s="29"/>
      <c r="D99" s="29"/>
      <c r="E99" s="29"/>
      <c r="F99" s="2"/>
      <c r="G99" s="2"/>
      <c r="H99" s="2"/>
      <c r="I99" s="2"/>
      <c r="J99" s="2"/>
    </row>
    <row r="100" spans="2:10" ht="15.6" thickBot="1">
      <c r="B100" s="281" t="s">
        <v>114</v>
      </c>
      <c r="C100" s="282"/>
      <c r="D100" s="282"/>
      <c r="E100" s="282"/>
      <c r="F100" s="282"/>
      <c r="G100" s="282"/>
      <c r="H100" s="282"/>
      <c r="I100" s="282"/>
      <c r="J100" s="282"/>
    </row>
    <row r="101" spans="2:10" s="48" customFormat="1" ht="15">
      <c r="B101" s="283" t="s">
        <v>115</v>
      </c>
      <c r="C101" s="284"/>
      <c r="D101" s="284"/>
      <c r="E101" s="284"/>
      <c r="F101" s="284"/>
      <c r="G101" s="284"/>
      <c r="H101" s="284"/>
      <c r="I101" s="284"/>
      <c r="J101" s="284"/>
    </row>
    <row r="102" spans="2:10" s="48" customFormat="1" ht="15.6" thickBot="1">
      <c r="B102" s="29"/>
      <c r="C102" s="29"/>
      <c r="D102" s="29"/>
      <c r="E102" s="29"/>
      <c r="F102" s="2"/>
      <c r="G102" s="196"/>
      <c r="H102" s="196"/>
      <c r="I102" s="196"/>
      <c r="J102" s="196"/>
    </row>
    <row r="103" spans="2:10" ht="15">
      <c r="B103" s="279" t="s">
        <v>35</v>
      </c>
      <c r="C103" s="279"/>
      <c r="D103" s="279"/>
      <c r="E103" s="279"/>
      <c r="F103" s="279"/>
      <c r="I103" s="212"/>
      <c r="J103" s="212"/>
    </row>
    <row r="104" spans="2:10" ht="15">
      <c r="B104" s="260" t="s">
        <v>116</v>
      </c>
      <c r="C104" s="260"/>
      <c r="D104" s="260"/>
      <c r="E104" s="260"/>
      <c r="F104" s="260"/>
      <c r="G104" s="212"/>
      <c r="H104" s="212"/>
      <c r="I104" s="212"/>
      <c r="J104" s="212"/>
    </row>
    <row r="105" spans="2:10" ht="15" customHeight="1">
      <c r="B105" s="270" t="s">
        <v>117</v>
      </c>
      <c r="C105" s="270"/>
      <c r="D105" s="270"/>
      <c r="E105" s="270"/>
      <c r="F105" s="270"/>
    </row>
    <row r="106" spans="2:10" ht="15"/>
    <row r="107" spans="2:10" ht="15"/>
    <row r="108" spans="2:10" ht="15">
      <c r="F108" s="48"/>
      <c r="G108" s="48"/>
      <c r="H108" s="48"/>
      <c r="I108" s="48"/>
      <c r="J108" s="48"/>
    </row>
    <row r="109" spans="2:10" s="48" customFormat="1" ht="15">
      <c r="B109" s="2"/>
      <c r="C109" s="2"/>
      <c r="D109" s="2"/>
      <c r="E109" s="2"/>
      <c r="F109" s="2"/>
      <c r="G109" s="2"/>
      <c r="H109" s="2"/>
      <c r="I109" s="2"/>
      <c r="J109" s="2"/>
    </row>
    <row r="110" spans="2:10" ht="15"/>
    <row r="111" spans="2:10" ht="15"/>
    <row r="112" spans="2:10" ht="15"/>
    <row r="113" ht="15"/>
    <row r="114" ht="15"/>
    <row r="115" ht="15"/>
    <row r="116" ht="15"/>
    <row r="117" ht="15" customHeight="1"/>
    <row r="118" ht="15" customHeight="1"/>
    <row r="119" ht="15"/>
    <row r="120" ht="15"/>
    <row r="121" ht="18.75" customHeight="1"/>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sheetData>
  <mergeCells count="20">
    <mergeCell ref="B23:J23"/>
    <mergeCell ref="B2:J2"/>
    <mergeCell ref="B3:J3"/>
    <mergeCell ref="B4:J4"/>
    <mergeCell ref="B5:J5"/>
    <mergeCell ref="B6:J6"/>
    <mergeCell ref="B7:J7"/>
    <mergeCell ref="B8:J8"/>
    <mergeCell ref="B10:J10"/>
    <mergeCell ref="B11:J11"/>
    <mergeCell ref="B12:J12"/>
    <mergeCell ref="B13:J13"/>
    <mergeCell ref="B104:F104"/>
    <mergeCell ref="B105:F105"/>
    <mergeCell ref="B24:E24"/>
    <mergeCell ref="D25:E25"/>
    <mergeCell ref="B85:J85"/>
    <mergeCell ref="B100:J100"/>
    <mergeCell ref="B101:J101"/>
    <mergeCell ref="B103:F103"/>
  </mergeCells>
  <dataValidations count="24">
    <dataValidation type="list" allowBlank="1" showInputMessage="1" showErrorMessage="1" promptTitle="Seleccione el sector" prompt="Seleccione de la lista el sector correspondiente a la empresa" sqref="E28:E83" xr:uid="{FCD636A8-BB20-49DE-AFC4-47C7B836479A}">
      <formula1>Sector_list</formula1>
    </dataValidation>
    <dataValidation allowBlank="1" showInputMessage="1" showErrorMessage="1" promptTitle="Nombre de la empresa" prompt="Ingrese el nombre de la empresa._x000a__x000a_Por favor, evite utilizar siglas e ingrese el nombre completo." sqref="B28:B83 D87:D88" xr:uid="{8ED82643-A97B-4D01-9445-29E0B248BDA5}"/>
    <dataValidation allowBlank="1" showInputMessage="1" showErrorMessage="1" promptTitle="Número de identificación" prompt="Indique el número único de identificación, p. ej. el NIF, número societario o similares" sqref="D46" xr:uid="{E207D770-C7CD-4E40-A3B5-A308088B39DE}"/>
    <dataValidation allowBlank="1" showInputMessage="1" showErrorMessage="1" promptTitle="Ingrese los productos básicos" prompt="Ingrese los productos básicos de la empresa que correspondan, separados por comas." sqref="F28:F83" xr:uid="{7DB213DD-B00D-46D2-99F7-45656552AAC4}"/>
    <dataValidation allowBlank="1" showInputMessage="1" showErrorMessage="1" promptTitle="Nombre de identificación" prompt="Ingrese la denominación del identificador, p. ej. &quot;Número de identificación fiscal&quot; o similares." sqref="B25" xr:uid="{6AE82CCE-BF95-461D-A4C7-AFD456FA9317}"/>
    <dataValidation allowBlank="1" showInputMessage="1" showErrorMessage="1" promptTitle="Nombre del registro" prompt="Ingrese el nombre del registro u organismo" sqref="C25" xr:uid="{56244FB8-3EA8-4178-8ED2-9D3DC992006B}"/>
    <dataValidation allowBlank="1" showInputMessage="1" showErrorMessage="1" promptTitle="Dirección web del registro" prompt="Ingrese la dirección web directa del registro u organismo" sqref="D25" xr:uid="{89380241-0DDD-45C7-B872-7D7C2F20385C}"/>
    <dataValidation type="textLength" allowBlank="1" showInputMessage="1" showErrorMessage="1" errorTitle="Please do not edit these cells" error="Please do not edit these cells" sqref="B25" xr:uid="{E6EA34EA-C6DE-4CDD-A86F-D3D9E4D9B04B}">
      <formula1>10000</formula1>
      <formula2>50000</formula2>
    </dataValidation>
    <dataValidation errorStyle="warning" allowBlank="1" showInputMessage="1" showErrorMessage="1" errorTitle="Dirección web" error="Ingrese un enlace en estas celdas" sqref="G31 G33 G72:G73 G38:G41 G43 G45:G47 G50:G52 G56 G60:G64 G36 G75 G79" xr:uid="{5A7151EA-38B3-4493-9948-42C9AF225C99}"/>
    <dataValidation type="textLength" allowBlank="1" showInputMessage="1" showErrorMessage="1" sqref="C102:F102 A25 A14:E14 A1:K13 A22:B24 A26:E26 G102:J104 B101:B102 B98:J99 F25:K26 F22:L24 C22:E23 A27:K86 A87:A104 K87:K104 D87:D88 F14:K21" xr:uid="{26E6C358-B65D-497F-8D17-99B70DDB5585}">
      <formula1>9999999</formula1>
      <formula2>99999999</formula2>
    </dataValidation>
    <dataValidation type="whole" showInputMessage="1" showErrorMessage="1" sqref="B103:F105" xr:uid="{38AA0053-E303-4519-86E7-0CE8DBA4C362}">
      <formula1>999999</formula1>
      <formula2>99999999</formula2>
    </dataValidation>
    <dataValidation type="whole" allowBlank="1" showInputMessage="1" showErrorMessage="1" errorTitle="No editar estas celdas" error="Por favor, no edite estas celdas" sqref="B100" xr:uid="{4681D63F-3B60-4099-93EA-F82760F0DF8D}">
      <formula1>10000</formula1>
      <formula2>50000</formula2>
    </dataValidation>
    <dataValidation type="list" allowBlank="1" showInputMessage="1" showErrorMessage="1" sqref="C28:C83" xr:uid="{0AB31804-2278-4106-8921-1A13889ABFD4}">
      <formula1>"&lt; Tipo de compañía &gt;,empresas de titularidad estatal y corporaciones públicas, privada"</formula1>
    </dataValidation>
    <dataValidation allowBlank="1" showInputMessage="1" showErrorMessage="1" promptTitle="Nombre del proyecto" prompt="Ingrese el nombre del proyecto._x000a__x000a_Por favor, evite utilizar siglas e ingrese el nombre completo." sqref="B87:B97" xr:uid="{20D8DC17-6318-4AC5-A1F8-1EE924F1E9C7}"/>
    <dataValidation allowBlank="1" showInputMessage="1" showErrorMessage="1" promptTitle="Empresas afiliadas" prompt="Ingrese las empresas afiliadas al proyecto que correspondan, separadas por comas." sqref="D89:D97" xr:uid="{638E1A70-3E8F-485C-B5D2-A3D101132027}"/>
    <dataValidation allowBlank="1" showInputMessage="1" showErrorMessage="1" promptTitle="Número de referencia" prompt="Ingrese el número de referencia del acuerdo legal: contrato, licencia, arrendamiento, concesión…" sqref="C87:C97" xr:uid="{B0367AA5-9A71-40EA-B801-F09E1FDA173C}"/>
    <dataValidation type="list" allowBlank="1" showInputMessage="1" showErrorMessage="1" sqref="F87:F97" xr:uid="{159A3633-20FC-43F0-AA80-8D211EFC9D52}">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87:E97" xr:uid="{B991F9B1-7222-45A8-A222-B3A70921C7AF}">
      <formula1>Commodity_names</formula1>
    </dataValidation>
    <dataValidation type="decimal" allowBlank="1" showInputMessage="1" showErrorMessage="1" errorTitle="Ingrese únicamente números" error="En estas celdas sólo deberían incluirse números" promptTitle="Volumen de producción" prompt="Ingrese el volumen de producción del proyecto." sqref="G87:G97" xr:uid="{66857145-1560-4856-9B15-DE810165CE6B}">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87:I97" xr:uid="{F858D3A2-49A1-4A93-AE7B-3BF440FCC779}">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87:H97" xr:uid="{67979F85-95C2-49D7-94EC-9CD350A65E65}">
      <formula1>"&lt;Unidad&gt;,Sm3,Sm3 o.e.,Barriles,Toneladas,oz,carats,Pce"</formula1>
    </dataValidation>
    <dataValidation type="list" allowBlank="1" showInputMessage="1" showErrorMessage="1" promptTitle="Tipo de organismo gubernamental" prompt="Elija de la lista desplegable el tipo de organismo gubernamental._x000a_De ser posible, evite utilizar tipos personalizados." sqref="C15:C19" xr:uid="{EBBA1039-144B-4132-9DB4-2D129ED53F25}">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6:B17" xr:uid="{58667BCA-2801-4AC4-9FB7-412EBC64645D}"/>
    <dataValidation type="textLength" allowBlank="1" showInputMessage="1" showErrorMessage="1" errorTitle="No editar - basado en la Parte 4" error="Estas celdas se completarán automáticamente" promptTitle="No editar - basado en la Parte 4" prompt=" " sqref="E15:E21" xr:uid="{71A7776B-CC88-4858-9520-A4953E5D674B}">
      <formula1>999999</formula1>
      <formula2>9999999</formula2>
    </dataValidation>
  </dataValidations>
  <hyperlinks>
    <hyperlink ref="B8" r:id="rId1" display="Si tiene alguna pregunta, comuníquese a data@eiti.org" xr:uid="{0B2D5A7C-78E1-4B2D-8221-31E7FDF24AB3}"/>
    <hyperlink ref="B101:F101" r:id="rId2" display="Give us your feedback or report a conflict in the data! Write to us at  data@eiti.org" xr:uid="{A402E803-09C7-4A99-92B7-267D54163ED3}"/>
    <hyperlink ref="B100:F100" r:id="rId3" display="Puede acceder a la versión más reciente de las plantillas de datos resumidos en https://eiti.org/es/documento/plantilla-datos-resumidos-del-eiti" xr:uid="{B1BDCB0F-D49A-47BE-8556-6E247B5DEC53}"/>
    <hyperlink ref="G28" r:id="rId4" display="http://www.bpzenergy.com/" xr:uid="{F02A1F7C-B63E-4D3D-B40C-EBAAB257AD2D}"/>
    <hyperlink ref="G30" r:id="rId5" display="http://www.angloamerican.com/" xr:uid="{DA8D6103-519D-4A93-B415-CB25B80CF706}"/>
    <hyperlink ref="G29" r:id="rId6" display="http://www.angloamerican.com/" xr:uid="{A8F6C2CD-B1A1-4C35-8458-D861B3AA48BC}"/>
    <hyperlink ref="G32" r:id="rId7" display="http://www.miskimayo.com/" xr:uid="{1CA22783-2248-408E-B00D-311AFEC16AEC}"/>
    <hyperlink ref="G34" r:id="rId8" display="http://www.buenaventura.com.pe/" xr:uid="{03ED59C4-0CC6-4D9B-981F-8A8DB0354F83}"/>
    <hyperlink ref="G37" r:id="rId9" display="http://www.hocplc.com/" xr:uid="{B5F2D4AC-991D-4AD6-B174-28BCDCD50262}"/>
    <hyperlink ref="G42" r:id="rId10" display="http://www.poderosa.com.pe/" xr:uid="{06307873-6990-4375-A237-8DE8B1952DF9}"/>
    <hyperlink ref="G44" r:id="rId11" display="http://www.glencore.com/" xr:uid="{A0748E72-4D59-46E7-B065-FF8F8BCA2881}"/>
    <hyperlink ref="G48" r:id="rId12" display="http://www.gmp.com.pe/" xr:uid="{35829ACC-5431-4FD3-ADE4-9380C630288D}"/>
    <hyperlink ref="G49" r:id="rId13" display="http://www.hudbayminerals.com/" xr:uid="{D2E391C8-AC9E-459B-B5FF-58E842078FAA}"/>
    <hyperlink ref="G53" r:id="rId14" display="http://www.barrick.com/" xr:uid="{A197C365-9E01-4CE4-916A-0E82C42CD6C3}"/>
    <hyperlink ref="G54" r:id="rId15" display="http://www.chinalco.com.pe/" xr:uid="{D31B6278-EB66-466C-9F3C-92C86668DF80}"/>
    <hyperlink ref="G55" r:id="rId16" display="http://www.colquisiri.com.pe/" xr:uid="{7EE912E0-E3CA-489F-84B9-C5BEC266E0A7}"/>
    <hyperlink ref="G57" r:id="rId17" display="http://www.lasbambas.com/" xr:uid="{3A383FEF-E13A-4AB4-91DB-610F21B4B131}"/>
    <hyperlink ref="G58" r:id="rId18" display="http://www.yanacocha.com.pe/" xr:uid="{2E624D5B-5E1D-49AF-A41D-DDA3FE1319F3}"/>
    <hyperlink ref="G59" r:id="rId19" display="http://www.minsur.com/" xr:uid="{C2A93D3F-B810-463B-9D60-74A6FB8060D7}"/>
    <hyperlink ref="G65" r:id="rId20" display="http://www.petroperu.com.pe/" xr:uid="{DF4EF480-E5ED-407F-8F6E-2DF627D3FED5}"/>
    <hyperlink ref="G70" r:id="rId21" display="http://www.repsolypf.com/" xr:uid="{4FFDF39E-85F2-4FE6-A8A4-520386AA17FC}"/>
    <hyperlink ref="G74" r:id="rId22" display="http://www.shougang.com.pe/" xr:uid="{89088A77-F8FF-4838-8618-890CD987037B}"/>
    <hyperlink ref="G76" r:id="rId23" display="http://www.cerroverde.pe/" xr:uid="{49FF32B8-CD8A-473D-AC14-E37ADF2A8E96}"/>
    <hyperlink ref="G77" r:id="rId24" display="http://www.mineracorona.com.pe/" xr:uid="{000C4FB2-5145-4B2C-82E5-2D1CF4BF49CD}"/>
    <hyperlink ref="G78" r:id="rId25" display="http://www.elbrocal.com.pe/" xr:uid="{F6A3907B-EC3E-4E84-A662-E392CF728A6C}"/>
    <hyperlink ref="G82" r:id="rId26" display="http://www.tecpetrol.com/" xr:uid="{C2869FE0-1FED-4427-8DD1-18DA4AB5885E}"/>
    <hyperlink ref="G83" r:id="rId27" display="http://www.volcan.com.pe/" xr:uid="{69405026-F93E-410F-AEB6-4865FEFC20D0}"/>
    <hyperlink ref="G35" r:id="rId28" display="http://www.antamina.com/" xr:uid="{9E9513AA-3FB9-4541-A4C8-CD294129E2EC}"/>
    <hyperlink ref="G71" r:id="rId29" display="http://www.sapet.com.pe/" xr:uid="{C9A73A42-B3D5-4718-86C5-01EEDF3B355F}"/>
    <hyperlink ref="G80" r:id="rId30" display="http://www.southernperu.com/" xr:uid="{52394FF0-47B8-4CAF-905F-F264CC3AAFCE}"/>
    <hyperlink ref="G81" r:id="rId31" display="http://www.tecpetrol.com/" xr:uid="{E8A6A70C-7432-4574-8A69-B3FDE82479BA}"/>
  </hyperlinks>
  <pageMargins left="0.25" right="0.25" top="0.75" bottom="0.75" header="0.3" footer="0.3"/>
  <pageSetup paperSize="8" fitToHeight="0" orientation="landscape" horizontalDpi="2400" verticalDpi="2400" r:id="rId32"/>
  <legacyDrawing r:id="rId33"/>
  <tableParts count="3">
    <tablePart r:id="rId34"/>
    <tablePart r:id="rId35"/>
    <tablePart r:id="rId3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EEDB9-9CC5-4DC5-B9A8-581E6D6CC994}">
  <dimension ref="B1:V70"/>
  <sheetViews>
    <sheetView showGridLines="0" topLeftCell="A7" zoomScale="70" zoomScaleNormal="70" workbookViewId="0"/>
  </sheetViews>
  <sheetFormatPr defaultColWidth="8.7109375" defaultRowHeight="15"/>
  <cols>
    <col min="1" max="1" width="2.7109375" style="201" customWidth="1"/>
    <col min="2" max="5" width="0" style="201" hidden="1" customWidth="1"/>
    <col min="6" max="6" width="50.42578125" style="201" customWidth="1"/>
    <col min="7" max="9" width="16.7109375" style="201" customWidth="1"/>
    <col min="10" max="10" width="52.85546875" style="201" customWidth="1"/>
    <col min="11" max="11" width="15.42578125" style="201" bestFit="1" customWidth="1"/>
    <col min="12" max="12" width="2.7109375" style="201" customWidth="1"/>
    <col min="13" max="13" width="19.42578125" style="201" bestFit="1" customWidth="1"/>
    <col min="14" max="14" width="73.42578125" style="201" bestFit="1" customWidth="1"/>
    <col min="15" max="15" width="4" style="201" customWidth="1"/>
    <col min="16" max="17" width="8.7109375" style="201"/>
    <col min="18" max="19" width="8.7109375" style="201" customWidth="1"/>
    <col min="20" max="20" width="8.7109375" style="201"/>
    <col min="21" max="21" width="19.85546875" style="201" bestFit="1" customWidth="1"/>
    <col min="22" max="22" width="15.42578125" style="201" bestFit="1" customWidth="1"/>
    <col min="23" max="16384" width="8.7109375" style="201"/>
  </cols>
  <sheetData>
    <row r="1" spans="6:14" s="2" customFormat="1" ht="15.75" hidden="1" customHeight="1"/>
    <row r="2" spans="6:14" s="2" customFormat="1" hidden="1"/>
    <row r="3" spans="6:14" s="2" customFormat="1" hidden="1">
      <c r="N3" s="3" t="s">
        <v>452</v>
      </c>
    </row>
    <row r="4" spans="6:14" s="2" customFormat="1" hidden="1">
      <c r="F4" s="2" t="s">
        <v>453</v>
      </c>
      <c r="N4" s="3" t="s">
        <v>1</v>
      </c>
    </row>
    <row r="5" spans="6:14" s="2" customFormat="1" hidden="1"/>
    <row r="6" spans="6:14" s="2" customFormat="1" hidden="1">
      <c r="F6" s="2" t="s">
        <v>454</v>
      </c>
    </row>
    <row r="7" spans="6:14" s="2" customFormat="1"/>
    <row r="8" spans="6:14" s="2" customFormat="1">
      <c r="F8" s="272" t="s">
        <v>455</v>
      </c>
      <c r="G8" s="272"/>
      <c r="H8" s="272"/>
      <c r="I8" s="272"/>
      <c r="J8" s="272"/>
      <c r="K8" s="272"/>
      <c r="L8" s="272"/>
      <c r="M8" s="272"/>
      <c r="N8" s="272"/>
    </row>
    <row r="9" spans="6:14" s="2" customFormat="1" ht="24">
      <c r="F9" s="304" t="s">
        <v>40</v>
      </c>
      <c r="G9" s="304"/>
      <c r="H9" s="304"/>
      <c r="I9" s="304"/>
      <c r="J9" s="304"/>
      <c r="K9" s="304"/>
      <c r="L9" s="304"/>
      <c r="M9" s="304"/>
      <c r="N9" s="304"/>
    </row>
    <row r="10" spans="6:14" s="2" customFormat="1" ht="15" customHeight="1">
      <c r="F10" s="307" t="s">
        <v>456</v>
      </c>
      <c r="G10" s="307"/>
      <c r="H10" s="307"/>
      <c r="I10" s="307"/>
      <c r="J10" s="307"/>
      <c r="K10" s="307"/>
      <c r="L10" s="307"/>
      <c r="M10" s="307"/>
      <c r="N10" s="307"/>
    </row>
    <row r="11" spans="6:14" s="2" customFormat="1" ht="15" customHeight="1">
      <c r="F11" s="274" t="s">
        <v>457</v>
      </c>
      <c r="G11" s="274"/>
      <c r="H11" s="274"/>
      <c r="I11" s="274"/>
      <c r="J11" s="274"/>
      <c r="K11" s="274"/>
      <c r="L11" s="274"/>
      <c r="M11" s="274"/>
      <c r="N11" s="274"/>
    </row>
    <row r="12" spans="6:14" s="2" customFormat="1" ht="15" customHeight="1">
      <c r="F12" s="274" t="s">
        <v>458</v>
      </c>
      <c r="G12" s="274"/>
      <c r="H12" s="274"/>
      <c r="I12" s="274"/>
      <c r="J12" s="274"/>
      <c r="K12" s="274"/>
      <c r="L12" s="274"/>
      <c r="M12" s="274"/>
      <c r="N12" s="274"/>
    </row>
    <row r="13" spans="6:14" s="2" customFormat="1" ht="15" customHeight="1">
      <c r="F13" s="306" t="s">
        <v>459</v>
      </c>
      <c r="G13" s="306"/>
      <c r="H13" s="306"/>
      <c r="I13" s="306"/>
      <c r="J13" s="306"/>
      <c r="K13" s="306"/>
      <c r="L13" s="306"/>
      <c r="M13" s="306"/>
      <c r="N13" s="306"/>
    </row>
    <row r="14" spans="6:14" s="2" customFormat="1" ht="15" customHeight="1">
      <c r="F14" s="297" t="s">
        <v>460</v>
      </c>
      <c r="G14" s="297"/>
      <c r="H14" s="297"/>
      <c r="I14" s="297"/>
      <c r="J14" s="297"/>
      <c r="K14" s="297"/>
      <c r="L14" s="297"/>
      <c r="M14" s="297"/>
      <c r="N14" s="297"/>
    </row>
    <row r="15" spans="6:14" s="2" customFormat="1" ht="15" customHeight="1">
      <c r="F15" s="298" t="s">
        <v>461</v>
      </c>
      <c r="G15" s="298"/>
      <c r="H15" s="298"/>
      <c r="I15" s="298"/>
      <c r="J15" s="298"/>
      <c r="K15" s="298"/>
      <c r="L15" s="298"/>
      <c r="M15" s="298"/>
      <c r="N15" s="298"/>
    </row>
    <row r="16" spans="6:14" s="2" customFormat="1">
      <c r="F16" s="280" t="s">
        <v>44</v>
      </c>
      <c r="G16" s="280"/>
      <c r="H16" s="280"/>
      <c r="I16" s="280"/>
      <c r="J16" s="280"/>
      <c r="K16" s="280"/>
      <c r="L16" s="280"/>
      <c r="M16" s="280"/>
      <c r="N16" s="280"/>
    </row>
    <row r="17" spans="2:21" s="2" customFormat="1"/>
    <row r="18" spans="2:21" s="2" customFormat="1" ht="24">
      <c r="F18" s="290" t="s">
        <v>462</v>
      </c>
      <c r="G18" s="290"/>
      <c r="H18" s="290"/>
      <c r="I18" s="290"/>
      <c r="J18" s="290"/>
      <c r="K18" s="290"/>
      <c r="M18" s="299" t="s">
        <v>463</v>
      </c>
      <c r="N18" s="299"/>
    </row>
    <row r="19" spans="2:21" s="2" customFormat="1" ht="15.75" customHeight="1">
      <c r="M19" s="300" t="s">
        <v>464</v>
      </c>
      <c r="N19" s="301"/>
    </row>
    <row r="20" spans="2:21" ht="15" customHeight="1">
      <c r="F20" s="302" t="s">
        <v>465</v>
      </c>
      <c r="G20" s="302"/>
      <c r="H20" s="302"/>
      <c r="I20" s="302"/>
      <c r="J20" s="302"/>
      <c r="K20" s="303"/>
      <c r="M20" s="2"/>
      <c r="N20" s="2"/>
    </row>
    <row r="21" spans="2:21" ht="24">
      <c r="B21" s="214" t="s">
        <v>466</v>
      </c>
      <c r="C21" s="214" t="s">
        <v>467</v>
      </c>
      <c r="D21" s="214" t="s">
        <v>468</v>
      </c>
      <c r="E21" s="214" t="s">
        <v>469</v>
      </c>
      <c r="F21" s="201" t="s">
        <v>470</v>
      </c>
      <c r="G21" s="201" t="s">
        <v>335</v>
      </c>
      <c r="H21" s="201" t="s">
        <v>471</v>
      </c>
      <c r="I21" s="201" t="s">
        <v>472</v>
      </c>
      <c r="J21" s="201" t="s">
        <v>473</v>
      </c>
      <c r="K21" s="2" t="s">
        <v>436</v>
      </c>
      <c r="M21" s="304" t="s">
        <v>474</v>
      </c>
      <c r="N21" s="304"/>
    </row>
    <row r="22" spans="2:21" ht="20.25" customHeight="1">
      <c r="B22" s="214" t="s">
        <v>475</v>
      </c>
      <c r="C22" s="214" t="s">
        <v>475</v>
      </c>
      <c r="D22" s="214" t="s">
        <v>475</v>
      </c>
      <c r="E22" s="214" t="s">
        <v>475</v>
      </c>
      <c r="F22" s="201" t="s">
        <v>476</v>
      </c>
      <c r="G22" s="2" t="s">
        <v>344</v>
      </c>
      <c r="H22" s="201" t="s">
        <v>477</v>
      </c>
      <c r="I22" s="201" t="s">
        <v>316</v>
      </c>
      <c r="J22" s="215">
        <v>1727113683</v>
      </c>
      <c r="K22" s="201" t="s">
        <v>58</v>
      </c>
      <c r="M22" s="305" t="s">
        <v>478</v>
      </c>
      <c r="N22" s="305"/>
    </row>
    <row r="23" spans="2:21" ht="15.75" customHeight="1">
      <c r="B23" s="214" t="s">
        <v>475</v>
      </c>
      <c r="C23" s="214" t="s">
        <v>475</v>
      </c>
      <c r="D23" s="214" t="s">
        <v>475</v>
      </c>
      <c r="E23" s="214" t="s">
        <v>475</v>
      </c>
      <c r="F23" s="201" t="s">
        <v>479</v>
      </c>
      <c r="G23" s="2" t="s">
        <v>344</v>
      </c>
      <c r="H23" s="201" t="s">
        <v>480</v>
      </c>
      <c r="I23" s="201" t="s">
        <v>316</v>
      </c>
      <c r="J23" s="216">
        <v>260909409</v>
      </c>
      <c r="K23" s="201" t="s">
        <v>58</v>
      </c>
      <c r="M23" s="305"/>
      <c r="N23" s="305"/>
    </row>
    <row r="24" spans="2:21" ht="15.75" customHeight="1">
      <c r="B24" s="214" t="s">
        <v>475</v>
      </c>
      <c r="C24" s="214" t="s">
        <v>475</v>
      </c>
      <c r="D24" s="214" t="s">
        <v>475</v>
      </c>
      <c r="E24" s="214" t="s">
        <v>475</v>
      </c>
      <c r="F24" s="201" t="s">
        <v>479</v>
      </c>
      <c r="G24" s="2" t="s">
        <v>344</v>
      </c>
      <c r="H24" s="201" t="s">
        <v>481</v>
      </c>
      <c r="I24" s="201" t="s">
        <v>316</v>
      </c>
      <c r="J24" s="215">
        <v>808825685</v>
      </c>
      <c r="K24" s="201" t="s">
        <v>58</v>
      </c>
      <c r="M24" s="305"/>
      <c r="N24" s="305"/>
    </row>
    <row r="25" spans="2:21" ht="15.75" customHeight="1">
      <c r="B25" s="214" t="s">
        <v>475</v>
      </c>
      <c r="C25" s="214" t="s">
        <v>475</v>
      </c>
      <c r="D25" s="214" t="s">
        <v>475</v>
      </c>
      <c r="E25" s="214" t="s">
        <v>475</v>
      </c>
      <c r="F25" s="201" t="s">
        <v>482</v>
      </c>
      <c r="G25" s="2" t="s">
        <v>344</v>
      </c>
      <c r="H25" s="201" t="s">
        <v>483</v>
      </c>
      <c r="I25" s="201" t="s">
        <v>316</v>
      </c>
      <c r="J25" s="216">
        <v>66167433</v>
      </c>
      <c r="K25" s="201" t="s">
        <v>58</v>
      </c>
      <c r="M25" s="305"/>
      <c r="N25" s="305"/>
    </row>
    <row r="26" spans="2:21" ht="15.75" customHeight="1">
      <c r="B26" s="214" t="s">
        <v>475</v>
      </c>
      <c r="C26" s="214" t="s">
        <v>475</v>
      </c>
      <c r="D26" s="214" t="s">
        <v>475</v>
      </c>
      <c r="E26" s="214" t="s">
        <v>475</v>
      </c>
      <c r="F26" s="201" t="s">
        <v>484</v>
      </c>
      <c r="G26" s="2" t="s">
        <v>344</v>
      </c>
      <c r="H26" s="201" t="s">
        <v>485</v>
      </c>
      <c r="I26" s="201" t="s">
        <v>320</v>
      </c>
      <c r="J26" s="215">
        <v>215943942</v>
      </c>
      <c r="K26" s="201" t="s">
        <v>58</v>
      </c>
      <c r="M26" s="305"/>
      <c r="N26" s="305"/>
    </row>
    <row r="27" spans="2:21">
      <c r="B27" s="214" t="s">
        <v>475</v>
      </c>
      <c r="C27" s="214" t="s">
        <v>475</v>
      </c>
      <c r="D27" s="214" t="s">
        <v>475</v>
      </c>
      <c r="E27" s="214" t="s">
        <v>475</v>
      </c>
      <c r="F27" s="201" t="s">
        <v>486</v>
      </c>
      <c r="G27" s="2" t="s">
        <v>344</v>
      </c>
      <c r="H27" s="201" t="s">
        <v>487</v>
      </c>
      <c r="I27" s="201" t="s">
        <v>316</v>
      </c>
      <c r="J27" s="216">
        <v>769629905</v>
      </c>
      <c r="K27" s="201" t="s">
        <v>58</v>
      </c>
      <c r="M27" s="276" t="s">
        <v>488</v>
      </c>
      <c r="N27" s="276"/>
    </row>
    <row r="28" spans="2:21">
      <c r="B28" s="214" t="s">
        <v>475</v>
      </c>
      <c r="C28" s="214" t="s">
        <v>475</v>
      </c>
      <c r="D28" s="214" t="s">
        <v>475</v>
      </c>
      <c r="E28" s="214" t="s">
        <v>475</v>
      </c>
      <c r="F28" s="201" t="s">
        <v>482</v>
      </c>
      <c r="G28" s="2" t="s">
        <v>344</v>
      </c>
      <c r="H28" s="201" t="s">
        <v>489</v>
      </c>
      <c r="I28" s="201" t="s">
        <v>316</v>
      </c>
      <c r="J28" s="216">
        <v>638012035.91999996</v>
      </c>
      <c r="K28" s="201" t="s">
        <v>58</v>
      </c>
      <c r="M28" s="276" t="s">
        <v>490</v>
      </c>
      <c r="N28" s="276"/>
    </row>
    <row r="29" spans="2:21" ht="15.6" thickBot="1">
      <c r="B29" s="214" t="s">
        <v>475</v>
      </c>
      <c r="C29" s="214" t="s">
        <v>475</v>
      </c>
      <c r="D29" s="214" t="s">
        <v>475</v>
      </c>
      <c r="E29" s="214" t="s">
        <v>475</v>
      </c>
      <c r="F29" s="201" t="s">
        <v>491</v>
      </c>
      <c r="G29" s="2" t="s">
        <v>344</v>
      </c>
      <c r="H29" s="201" t="s">
        <v>492</v>
      </c>
      <c r="I29" s="201" t="s">
        <v>322</v>
      </c>
      <c r="J29" s="216">
        <v>121600000</v>
      </c>
      <c r="K29" s="201" t="s">
        <v>58</v>
      </c>
      <c r="M29" s="217"/>
      <c r="N29" s="217"/>
    </row>
    <row r="30" spans="2:21">
      <c r="B30" s="214" t="s">
        <v>475</v>
      </c>
      <c r="C30" s="214" t="s">
        <v>475</v>
      </c>
      <c r="D30" s="214" t="s">
        <v>475</v>
      </c>
      <c r="E30" s="214" t="s">
        <v>475</v>
      </c>
      <c r="F30" s="201" t="s">
        <v>491</v>
      </c>
      <c r="G30" s="2" t="s">
        <v>344</v>
      </c>
      <c r="H30" s="201" t="s">
        <v>492</v>
      </c>
      <c r="I30" s="201" t="s">
        <v>322</v>
      </c>
      <c r="J30" s="216">
        <v>90400000</v>
      </c>
      <c r="K30" s="201" t="s">
        <v>58</v>
      </c>
      <c r="P30" s="218"/>
      <c r="Q30" s="2"/>
      <c r="R30" s="212"/>
      <c r="S30" s="2"/>
      <c r="T30" s="212"/>
      <c r="U30" s="2"/>
    </row>
    <row r="31" spans="2:21">
      <c r="B31" s="214" t="s">
        <v>475</v>
      </c>
      <c r="C31" s="214" t="s">
        <v>475</v>
      </c>
      <c r="D31" s="214" t="s">
        <v>475</v>
      </c>
      <c r="E31" s="214" t="s">
        <v>475</v>
      </c>
      <c r="F31" s="201" t="s">
        <v>476</v>
      </c>
      <c r="G31" s="201" t="s">
        <v>351</v>
      </c>
      <c r="H31" s="201" t="s">
        <v>493</v>
      </c>
      <c r="I31" s="201" t="s">
        <v>316</v>
      </c>
      <c r="J31" s="216">
        <v>2148360439</v>
      </c>
      <c r="K31" s="201" t="s">
        <v>58</v>
      </c>
      <c r="P31" s="296"/>
      <c r="Q31" s="296"/>
      <c r="R31" s="296"/>
      <c r="S31" s="296"/>
      <c r="T31" s="296"/>
      <c r="U31" s="296"/>
    </row>
    <row r="32" spans="2:21">
      <c r="B32" s="214" t="s">
        <v>475</v>
      </c>
      <c r="C32" s="214" t="s">
        <v>475</v>
      </c>
      <c r="D32" s="214" t="s">
        <v>475</v>
      </c>
      <c r="E32" s="214" t="s">
        <v>475</v>
      </c>
      <c r="F32" s="201" t="s">
        <v>479</v>
      </c>
      <c r="G32" s="201" t="s">
        <v>351</v>
      </c>
      <c r="H32" s="201" t="s">
        <v>494</v>
      </c>
      <c r="I32" s="201" t="s">
        <v>324</v>
      </c>
      <c r="J32" s="215">
        <v>1415868670</v>
      </c>
      <c r="K32" s="201" t="s">
        <v>183</v>
      </c>
    </row>
    <row r="33" spans="2:22">
      <c r="B33" s="214" t="s">
        <v>475</v>
      </c>
      <c r="C33" s="214" t="s">
        <v>475</v>
      </c>
      <c r="D33" s="214" t="s">
        <v>475</v>
      </c>
      <c r="E33" s="214" t="s">
        <v>475</v>
      </c>
      <c r="F33" s="201" t="s">
        <v>491</v>
      </c>
      <c r="G33" s="201" t="s">
        <v>351</v>
      </c>
      <c r="H33" s="201" t="s">
        <v>492</v>
      </c>
      <c r="I33" s="201" t="s">
        <v>322</v>
      </c>
      <c r="J33" s="219">
        <v>104400000</v>
      </c>
      <c r="K33" s="201" t="s">
        <v>58</v>
      </c>
    </row>
    <row r="34" spans="2:22">
      <c r="B34" s="214" t="s">
        <v>475</v>
      </c>
      <c r="C34" s="214" t="s">
        <v>475</v>
      </c>
      <c r="D34" s="214" t="s">
        <v>475</v>
      </c>
      <c r="E34" s="214" t="s">
        <v>475</v>
      </c>
      <c r="F34" s="201" t="s">
        <v>491</v>
      </c>
      <c r="G34" s="201" t="s">
        <v>351</v>
      </c>
      <c r="H34" s="201" t="s">
        <v>492</v>
      </c>
      <c r="I34" s="201" t="s">
        <v>323</v>
      </c>
      <c r="J34" s="219">
        <v>25800000</v>
      </c>
      <c r="K34" s="201" t="s">
        <v>58</v>
      </c>
    </row>
    <row r="35" spans="2:22">
      <c r="B35" s="220" t="s">
        <v>475</v>
      </c>
      <c r="C35" s="220" t="s">
        <v>475</v>
      </c>
      <c r="D35" s="220" t="s">
        <v>475</v>
      </c>
      <c r="E35" s="220" t="s">
        <v>475</v>
      </c>
      <c r="F35" s="201" t="s">
        <v>479</v>
      </c>
      <c r="G35" s="201" t="s">
        <v>321</v>
      </c>
      <c r="H35" s="201" t="s">
        <v>495</v>
      </c>
      <c r="I35" s="201" t="s">
        <v>326</v>
      </c>
      <c r="J35" s="219">
        <v>127408471</v>
      </c>
      <c r="K35" s="201" t="s">
        <v>183</v>
      </c>
    </row>
    <row r="36" spans="2:22" ht="15.6" thickBot="1"/>
    <row r="37" spans="2:22" ht="15.6" thickBot="1">
      <c r="I37" s="221" t="s">
        <v>496</v>
      </c>
      <c r="J37" s="222">
        <v>3690096381.5907693</v>
      </c>
      <c r="V37" s="223"/>
    </row>
    <row r="38" spans="2:22" ht="21" customHeight="1" thickBot="1">
      <c r="J38" s="223"/>
    </row>
    <row r="39" spans="2:22" ht="15.6" thickBot="1">
      <c r="I39" s="221" t="s">
        <v>497</v>
      </c>
      <c r="J39" s="224">
        <v>11992813240.17</v>
      </c>
    </row>
    <row r="43" spans="2:22" ht="24">
      <c r="F43" s="213" t="s">
        <v>498</v>
      </c>
      <c r="G43" s="213"/>
      <c r="H43" s="225"/>
      <c r="I43" s="225"/>
      <c r="J43" s="225"/>
      <c r="K43" s="225"/>
    </row>
    <row r="44" spans="2:22">
      <c r="F44" s="226" t="s">
        <v>499</v>
      </c>
      <c r="G44" s="227"/>
      <c r="H44" s="227"/>
      <c r="I44" s="227"/>
      <c r="J44" s="228"/>
      <c r="K44" s="227"/>
    </row>
    <row r="45" spans="2:22">
      <c r="F45" s="226"/>
      <c r="G45" s="227"/>
      <c r="H45" s="227"/>
      <c r="I45" s="227"/>
      <c r="J45" s="228"/>
      <c r="K45" s="227"/>
    </row>
    <row r="46" spans="2:22">
      <c r="F46" s="226"/>
      <c r="G46" s="227"/>
      <c r="H46" s="227"/>
      <c r="I46" s="227"/>
      <c r="J46" s="228"/>
      <c r="K46" s="227"/>
    </row>
    <row r="47" spans="2:22">
      <c r="F47" s="226" t="s">
        <v>500</v>
      </c>
      <c r="G47" s="227" t="s">
        <v>501</v>
      </c>
      <c r="H47" s="227"/>
      <c r="I47" s="227"/>
      <c r="J47" s="228"/>
      <c r="K47" s="227"/>
    </row>
    <row r="48" spans="2:22">
      <c r="F48" s="226" t="s">
        <v>502</v>
      </c>
      <c r="G48" s="227" t="s">
        <v>503</v>
      </c>
      <c r="H48" s="227"/>
      <c r="I48" s="227"/>
      <c r="J48" s="228"/>
      <c r="K48" s="227"/>
    </row>
    <row r="49" spans="6:14">
      <c r="F49" s="226"/>
      <c r="G49" s="229" t="s">
        <v>335</v>
      </c>
      <c r="H49" s="229" t="s">
        <v>471</v>
      </c>
      <c r="I49" s="229" t="s">
        <v>472</v>
      </c>
      <c r="J49" s="230" t="s">
        <v>473</v>
      </c>
      <c r="K49" s="229" t="s">
        <v>436</v>
      </c>
    </row>
    <row r="50" spans="6:14">
      <c r="F50" s="226"/>
      <c r="G50" s="231" t="s">
        <v>83</v>
      </c>
      <c r="H50" s="231" t="s">
        <v>504</v>
      </c>
      <c r="I50" s="231" t="s">
        <v>505</v>
      </c>
      <c r="J50" s="232">
        <v>987654321</v>
      </c>
      <c r="K50" s="233" t="s">
        <v>183</v>
      </c>
    </row>
    <row r="51" spans="6:14">
      <c r="F51" s="226"/>
      <c r="G51" s="227" t="s">
        <v>344</v>
      </c>
      <c r="H51" s="227" t="s">
        <v>506</v>
      </c>
      <c r="I51" s="227" t="s">
        <v>505</v>
      </c>
      <c r="J51" s="228">
        <v>123456</v>
      </c>
      <c r="K51" s="227" t="s">
        <v>183</v>
      </c>
    </row>
    <row r="52" spans="6:14" ht="15.6" thickBot="1">
      <c r="F52" s="226"/>
      <c r="G52" s="234" t="s">
        <v>507</v>
      </c>
      <c r="H52" s="234"/>
      <c r="I52" s="234"/>
      <c r="J52" s="235">
        <v>987777777</v>
      </c>
      <c r="K52" s="234" t="s">
        <v>183</v>
      </c>
    </row>
    <row r="53" spans="6:14" ht="15.6" thickTop="1">
      <c r="F53" s="226" t="s">
        <v>508</v>
      </c>
      <c r="G53" s="227" t="s">
        <v>509</v>
      </c>
      <c r="H53" s="227"/>
      <c r="I53" s="227"/>
      <c r="J53" s="228"/>
      <c r="K53" s="227"/>
    </row>
    <row r="54" spans="6:14">
      <c r="F54" s="226" t="s">
        <v>510</v>
      </c>
      <c r="G54" s="227" t="s">
        <v>509</v>
      </c>
      <c r="H54" s="227"/>
      <c r="I54" s="227"/>
      <c r="J54" s="228"/>
      <c r="K54" s="227"/>
    </row>
    <row r="55" spans="6:14">
      <c r="F55" s="226" t="s">
        <v>511</v>
      </c>
      <c r="G55" s="227" t="s">
        <v>509</v>
      </c>
      <c r="H55" s="227"/>
      <c r="I55" s="227"/>
      <c r="J55" s="228"/>
      <c r="K55" s="227"/>
    </row>
    <row r="56" spans="6:14">
      <c r="F56" s="226"/>
      <c r="G56" s="227"/>
      <c r="H56" s="227"/>
      <c r="I56" s="227"/>
      <c r="J56" s="228"/>
      <c r="K56" s="227"/>
    </row>
    <row r="57" spans="6:14">
      <c r="F57" s="226"/>
      <c r="G57" s="227"/>
      <c r="H57" s="227"/>
      <c r="I57" s="227"/>
      <c r="J57" s="228"/>
      <c r="K57" s="227"/>
    </row>
    <row r="58" spans="6:14" ht="18.75" customHeight="1">
      <c r="F58" s="226"/>
      <c r="G58" s="227"/>
      <c r="H58" s="227"/>
      <c r="I58" s="227"/>
      <c r="J58" s="228"/>
      <c r="K58" s="227"/>
    </row>
    <row r="59" spans="6:14" ht="15.75" customHeight="1">
      <c r="F59" s="226"/>
      <c r="G59" s="227"/>
      <c r="H59" s="227"/>
      <c r="I59" s="227"/>
      <c r="J59" s="228"/>
      <c r="K59" s="227"/>
    </row>
    <row r="60" spans="6:14">
      <c r="F60" s="226"/>
      <c r="G60" s="227"/>
      <c r="H60" s="227"/>
      <c r="I60" s="227"/>
      <c r="J60" s="228"/>
      <c r="K60" s="227"/>
    </row>
    <row r="61" spans="6:14">
      <c r="F61" s="226"/>
      <c r="G61" s="227"/>
      <c r="H61" s="227"/>
      <c r="I61" s="227"/>
      <c r="J61" s="228"/>
      <c r="K61" s="227"/>
    </row>
    <row r="62" spans="6:14">
      <c r="F62" s="29"/>
      <c r="G62" s="29"/>
      <c r="H62" s="29"/>
      <c r="I62" s="29"/>
      <c r="J62" s="29"/>
      <c r="K62" s="29"/>
    </row>
    <row r="63" spans="6:14" ht="15.75" customHeight="1" thickBot="1">
      <c r="F63" s="293"/>
      <c r="G63" s="293"/>
      <c r="H63" s="293"/>
      <c r="I63" s="293"/>
      <c r="J63" s="293"/>
      <c r="K63" s="293"/>
      <c r="L63" s="293"/>
      <c r="M63" s="293"/>
      <c r="N63" s="293"/>
    </row>
    <row r="64" spans="6:14">
      <c r="F64" s="294"/>
      <c r="G64" s="294"/>
      <c r="H64" s="294"/>
      <c r="I64" s="294"/>
      <c r="J64" s="294"/>
      <c r="K64" s="294"/>
      <c r="L64" s="294"/>
      <c r="M64" s="294"/>
      <c r="N64" s="294"/>
    </row>
    <row r="65" spans="6:14" ht="15.6" thickBot="1">
      <c r="F65" s="281" t="s">
        <v>114</v>
      </c>
      <c r="G65" s="282"/>
      <c r="H65" s="282"/>
      <c r="I65" s="282"/>
      <c r="J65" s="282"/>
      <c r="K65" s="282"/>
      <c r="L65" s="282"/>
      <c r="M65" s="282"/>
      <c r="N65" s="282"/>
    </row>
    <row r="66" spans="6:14">
      <c r="F66" s="283" t="s">
        <v>115</v>
      </c>
      <c r="G66" s="284"/>
      <c r="H66" s="284"/>
      <c r="I66" s="284"/>
      <c r="J66" s="284"/>
      <c r="K66" s="284"/>
      <c r="L66" s="284"/>
      <c r="M66" s="284"/>
      <c r="N66" s="284"/>
    </row>
    <row r="67" spans="6:14" ht="15.6" thickBot="1">
      <c r="F67" s="295"/>
      <c r="G67" s="295"/>
      <c r="H67" s="295"/>
      <c r="I67" s="295"/>
      <c r="J67" s="295"/>
      <c r="K67" s="295"/>
      <c r="L67" s="295"/>
      <c r="M67" s="295"/>
      <c r="N67" s="295"/>
    </row>
    <row r="68" spans="6:14">
      <c r="F68" s="279" t="s">
        <v>35</v>
      </c>
      <c r="G68" s="279"/>
      <c r="H68" s="279"/>
      <c r="I68" s="279"/>
      <c r="J68" s="279"/>
    </row>
    <row r="69" spans="6:14" ht="15" customHeight="1">
      <c r="F69" s="260" t="s">
        <v>116</v>
      </c>
      <c r="G69" s="260"/>
      <c r="H69" s="260"/>
      <c r="I69" s="260"/>
      <c r="J69" s="260"/>
    </row>
    <row r="70" spans="6:14">
      <c r="F70" s="270" t="s">
        <v>117</v>
      </c>
      <c r="G70" s="270"/>
      <c r="H70" s="270"/>
      <c r="I70" s="270"/>
      <c r="J70" s="270"/>
    </row>
  </sheetData>
  <sheetProtection insertRows="0"/>
  <protectedRanges>
    <protectedRange algorithmName="SHA-512" hashValue="19r0bVvPR7yZA0UiYij7Tv1CBk3noIABvFePbLhCJ4nk3L6A+Fy+RdPPS3STf+a52x4pG2PQK4FAkXK9epnlIA==" saltValue="gQC4yrLvnbJqxYZ0KSEoZA==" spinCount="100000" sqref="K50 K37 J31:J35 J22:J27 I35 I26:I27 I31:I32 F22:G35 K22:K35" name="Government revenues"/>
  </protectedRanges>
  <mergeCells count="26">
    <mergeCell ref="F13:N13"/>
    <mergeCell ref="F8:N8"/>
    <mergeCell ref="F9:N9"/>
    <mergeCell ref="F10:N10"/>
    <mergeCell ref="F11:N11"/>
    <mergeCell ref="F12:N12"/>
    <mergeCell ref="P31:U31"/>
    <mergeCell ref="F14:N14"/>
    <mergeCell ref="F15:N15"/>
    <mergeCell ref="F16:N16"/>
    <mergeCell ref="F18:K18"/>
    <mergeCell ref="M18:N18"/>
    <mergeCell ref="M19:N19"/>
    <mergeCell ref="F20:K20"/>
    <mergeCell ref="M21:N21"/>
    <mergeCell ref="M22:N26"/>
    <mergeCell ref="M27:N27"/>
    <mergeCell ref="M28:N28"/>
    <mergeCell ref="F69:J69"/>
    <mergeCell ref="F70:J70"/>
    <mergeCell ref="F63:N63"/>
    <mergeCell ref="F64:N64"/>
    <mergeCell ref="F65:N65"/>
    <mergeCell ref="F66:N66"/>
    <mergeCell ref="F67:N67"/>
    <mergeCell ref="F68:J68"/>
  </mergeCells>
  <dataValidations count="11">
    <dataValidation type="list" allowBlank="1" showInputMessage="1" showErrorMessage="1" sqref="F22:F35" xr:uid="{A57B0AFF-FBF9-481B-A2BF-9EF23F0BCDAF}">
      <formula1>GFS_list</formula1>
    </dataValidation>
    <dataValidation type="list" allowBlank="1" showInputMessage="1" showErrorMessage="1" sqref="K50:K52" xr:uid="{C911FCBE-57E9-4345-94F7-200A08229179}">
      <formula1>Currency_code_list</formula1>
    </dataValidation>
    <dataValidation type="textLength" allowBlank="1" showInputMessage="1" showErrorMessage="1" errorTitle="Por favor, no editar estas celda" error="Por favor, no edite estas celdas" sqref="J21:K21 F21:H21 F43:K44" xr:uid="{89108007-C74A-4894-BA35-39F7801DAAA2}">
      <formula1>10000</formula1>
      <formula2>50000</formula2>
    </dataValidation>
    <dataValidation allowBlank="1" showInputMessage="1" showErrorMessage="1" errorTitle="Por favor, no editar estas celda" error="Por favor, no edite estas celdas" sqref="I21" xr:uid="{DD97D56C-5F0E-426E-9452-EB26389B193F}"/>
    <dataValidation type="whole" allowBlank="1" showInputMessage="1" showErrorMessage="1" sqref="F62:K62" xr:uid="{5CDE5D86-3DA4-4666-AB56-E5C1E52CBC1B}">
      <formula1>10000</formula1>
      <formula2>50000</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26 I35" xr:uid="{478AF23F-8327-49FE-8B2F-DB388764CECC}">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33:J35" xr:uid="{DAC43FB5-9E89-4EBB-A703-049F1C45C611}">
      <formula1>0.1</formula1>
      <formula2>0.2</formula2>
    </dataValidation>
    <dataValidation type="textLength" allowBlank="1" showInputMessage="1" showErrorMessage="1" sqref="L43:N62 F7:N16 M28:N35 F17:K20 B7:E20 B63:E67 F66:N67 F63:N64 L17:L35 M17:N26 B36:H42 I36 I38 K36:N42 J36:J38 I40:J42 A7:A67 O7:O62" xr:uid="{9BA755FF-3C0D-49B7-B9B8-FEF5340B2C2D}">
      <formula1>9999999</formula1>
      <formula2>99999999</formula2>
    </dataValidation>
    <dataValidation type="whole" showInputMessage="1" showErrorMessage="1" sqref="F68:J70" xr:uid="{41DF2AB2-6FED-4F78-B001-2C4C9C5D09B4}">
      <formula1>999999</formula1>
      <formula2>99999999</formula2>
    </dataValidation>
    <dataValidation type="whole" allowBlank="1" showInputMessage="1" showErrorMessage="1" errorTitle="No editar estas celdas" error="Por favor, no edite estas celdas" sqref="F65" xr:uid="{3356BD19-CF82-48E6-81CA-14A32E7069E2}">
      <formula1>10000</formula1>
      <formula2>50000</formula2>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27 H31" xr:uid="{97B09A08-91D6-415C-A05C-F4F75F4CE2AF}"/>
  </dataValidations>
  <hyperlinks>
    <hyperlink ref="F20" r:id="rId1" location="r4-1" display="EITI Requirement 4.1" xr:uid="{9598AEAD-1FA5-435C-98B5-871B40D4717C}"/>
    <hyperlink ref="M19" r:id="rId2" location="r5-1" display="EITI Requirement 5.1" xr:uid="{A3BF6494-0AE9-4DF2-BB19-45F250657EBC}"/>
    <hyperlink ref="M28:N28" r:id="rId3" display="or, https://www.imf.org/external/np/sta/gfsm/" xr:uid="{F13591E4-6432-42A3-A6A3-CD7D323C3402}"/>
    <hyperlink ref="M27:N27" r:id="rId4" display="Puede encontrar más información orientativa en https://eiti.org/es/documento/plantilla-datos-resumidos-del-eiti" xr:uid="{E5065556-6B6F-4977-A86D-1F5A65A454B9}"/>
    <hyperlink ref="F66:J66" r:id="rId5" display="Give us your feedback or report a conflict in the data! Write to us at  data@eiti.org" xr:uid="{7AF61491-52B9-47EE-8DDE-F766DC33C780}"/>
    <hyperlink ref="F65:J65" r:id="rId6" display="Puede acceder a la versión más reciente de las plantillas de datos resumidos en https://eiti.org/es/documento/plantilla-datos-resumidos-del-eiti" xr:uid="{3346DFAD-5F7D-414C-ABD9-B1F0CC19C739}"/>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EAAD-2E27-4A7D-9FC1-07E30CC98FEE}">
  <dimension ref="B2:N351"/>
  <sheetViews>
    <sheetView showGridLines="0" topLeftCell="D9" zoomScale="85" zoomScaleNormal="85" workbookViewId="0"/>
  </sheetViews>
  <sheetFormatPr defaultColWidth="9.140625" defaultRowHeight="15"/>
  <cols>
    <col min="1" max="1" width="3.85546875" style="236" customWidth="1"/>
    <col min="2" max="2" width="0.140625" style="236" customWidth="1"/>
    <col min="3" max="3" width="63.5703125" style="236" customWidth="1"/>
    <col min="4" max="4" width="38.28515625" style="236" customWidth="1"/>
    <col min="5" max="5" width="30.42578125" style="236" bestFit="1" customWidth="1"/>
    <col min="6" max="6" width="31.42578125" style="236" bestFit="1" customWidth="1"/>
    <col min="7" max="7" width="34.28515625" style="236" bestFit="1" customWidth="1"/>
    <col min="8" max="8" width="22.85546875" style="236" bestFit="1" customWidth="1"/>
    <col min="9" max="9" width="27.140625" style="236" bestFit="1" customWidth="1"/>
    <col min="10" max="10" width="22" style="236" bestFit="1" customWidth="1"/>
    <col min="11" max="11" width="37.28515625" style="236" bestFit="1" customWidth="1"/>
    <col min="12" max="12" width="38.42578125" style="236" bestFit="1" customWidth="1"/>
    <col min="13" max="13" width="26" style="236" bestFit="1" customWidth="1"/>
    <col min="14" max="14" width="16.7109375" style="236" bestFit="1" customWidth="1"/>
    <col min="15" max="15" width="4" style="236" customWidth="1"/>
    <col min="16" max="16" width="9.140625" style="236"/>
    <col min="17" max="33" width="15.85546875" style="236" customWidth="1"/>
    <col min="34" max="16384" width="9.140625" style="236"/>
  </cols>
  <sheetData>
    <row r="2" spans="2:14" s="201" customFormat="1">
      <c r="C2" s="272" t="s">
        <v>512</v>
      </c>
      <c r="D2" s="272"/>
      <c r="E2" s="272"/>
      <c r="F2" s="272"/>
      <c r="G2" s="272"/>
      <c r="H2" s="272"/>
      <c r="I2" s="272"/>
      <c r="J2" s="272"/>
      <c r="K2" s="272"/>
      <c r="L2" s="272"/>
      <c r="M2" s="272"/>
      <c r="N2" s="272"/>
    </row>
    <row r="3" spans="2:14" ht="21" customHeight="1">
      <c r="C3" s="312" t="s">
        <v>40</v>
      </c>
      <c r="D3" s="312"/>
      <c r="E3" s="312"/>
      <c r="F3" s="312"/>
      <c r="G3" s="312"/>
      <c r="H3" s="312"/>
      <c r="I3" s="312"/>
      <c r="J3" s="312"/>
      <c r="K3" s="312"/>
      <c r="L3" s="312"/>
      <c r="M3" s="312"/>
      <c r="N3" s="312"/>
    </row>
    <row r="4" spans="2:14" s="201" customFormat="1" ht="15.75" customHeight="1">
      <c r="C4" s="310" t="s">
        <v>513</v>
      </c>
      <c r="D4" s="310"/>
      <c r="E4" s="310"/>
      <c r="F4" s="310"/>
      <c r="G4" s="310"/>
      <c r="H4" s="310"/>
      <c r="I4" s="310"/>
      <c r="J4" s="310"/>
      <c r="K4" s="310"/>
      <c r="L4" s="310"/>
      <c r="M4" s="310"/>
      <c r="N4" s="310"/>
    </row>
    <row r="5" spans="2:14" s="201" customFormat="1" ht="15.75" customHeight="1">
      <c r="C5" s="310" t="s">
        <v>514</v>
      </c>
      <c r="D5" s="310"/>
      <c r="E5" s="310"/>
      <c r="F5" s="310"/>
      <c r="G5" s="310"/>
      <c r="H5" s="310"/>
      <c r="I5" s="310"/>
      <c r="J5" s="310"/>
      <c r="K5" s="310"/>
      <c r="L5" s="310"/>
      <c r="M5" s="310"/>
      <c r="N5" s="310"/>
    </row>
    <row r="6" spans="2:14" s="201" customFormat="1" ht="15.75" customHeight="1">
      <c r="C6" s="310" t="s">
        <v>515</v>
      </c>
      <c r="D6" s="310"/>
      <c r="E6" s="310"/>
      <c r="F6" s="310"/>
      <c r="G6" s="310"/>
      <c r="H6" s="310"/>
      <c r="I6" s="310"/>
      <c r="J6" s="310"/>
      <c r="K6" s="310"/>
      <c r="L6" s="310"/>
      <c r="M6" s="310"/>
      <c r="N6" s="310"/>
    </row>
    <row r="7" spans="2:14" s="201" customFormat="1" ht="15.75" customHeight="1">
      <c r="C7" s="310" t="s">
        <v>516</v>
      </c>
      <c r="D7" s="310"/>
      <c r="E7" s="310"/>
      <c r="F7" s="310"/>
      <c r="G7" s="310"/>
      <c r="H7" s="310"/>
      <c r="I7" s="310"/>
      <c r="J7" s="310"/>
      <c r="K7" s="310"/>
      <c r="L7" s="310"/>
      <c r="M7" s="310"/>
      <c r="N7" s="310"/>
    </row>
    <row r="8" spans="2:14" s="201" customFormat="1" ht="15.75" customHeight="1">
      <c r="C8" s="310" t="s">
        <v>517</v>
      </c>
      <c r="D8" s="310"/>
      <c r="E8" s="310"/>
      <c r="F8" s="310"/>
      <c r="G8" s="310"/>
      <c r="H8" s="310"/>
      <c r="I8" s="310"/>
      <c r="J8" s="310"/>
      <c r="K8" s="310"/>
      <c r="L8" s="310"/>
      <c r="M8" s="310"/>
      <c r="N8" s="310"/>
    </row>
    <row r="9" spans="2:14" s="201" customFormat="1">
      <c r="C9" s="280" t="s">
        <v>44</v>
      </c>
      <c r="D9" s="280"/>
      <c r="E9" s="280"/>
      <c r="F9" s="280"/>
      <c r="G9" s="280"/>
      <c r="H9" s="280"/>
      <c r="I9" s="280"/>
      <c r="J9" s="280"/>
      <c r="K9" s="280"/>
      <c r="L9" s="280"/>
      <c r="M9" s="280"/>
      <c r="N9" s="280"/>
    </row>
    <row r="10" spans="2:14">
      <c r="C10" s="313"/>
      <c r="D10" s="313"/>
      <c r="E10" s="313"/>
      <c r="F10" s="313"/>
      <c r="G10" s="313"/>
      <c r="H10" s="313"/>
      <c r="I10" s="313"/>
      <c r="J10" s="313"/>
      <c r="K10" s="313"/>
      <c r="L10" s="313"/>
      <c r="M10" s="313"/>
      <c r="N10" s="313"/>
    </row>
    <row r="11" spans="2:14" ht="24">
      <c r="C11" s="290" t="s">
        <v>518</v>
      </c>
      <c r="D11" s="290"/>
      <c r="E11" s="290"/>
      <c r="F11" s="290"/>
      <c r="G11" s="290"/>
      <c r="H11" s="290"/>
      <c r="I11" s="290"/>
      <c r="J11" s="290"/>
      <c r="K11" s="290"/>
      <c r="L11" s="290"/>
      <c r="M11" s="290"/>
      <c r="N11" s="290"/>
    </row>
    <row r="12" spans="2:14" s="201" customFormat="1" ht="14.25" customHeight="1"/>
    <row r="13" spans="2:14" s="201" customFormat="1" ht="15.75" customHeight="1">
      <c r="B13" s="302" t="s">
        <v>519</v>
      </c>
      <c r="C13" s="302"/>
      <c r="D13" s="302"/>
      <c r="E13" s="302"/>
      <c r="F13" s="302"/>
      <c r="G13" s="302"/>
      <c r="H13" s="302"/>
      <c r="I13" s="302"/>
      <c r="J13" s="302"/>
      <c r="K13" s="302"/>
      <c r="L13" s="302"/>
      <c r="M13" s="302"/>
      <c r="N13" s="302"/>
    </row>
    <row r="14" spans="2:14" s="201" customFormat="1">
      <c r="B14" s="201" t="s">
        <v>335</v>
      </c>
      <c r="C14" s="201" t="s">
        <v>520</v>
      </c>
      <c r="D14" s="201" t="s">
        <v>472</v>
      </c>
      <c r="E14" s="201" t="s">
        <v>471</v>
      </c>
      <c r="F14" s="201" t="s">
        <v>521</v>
      </c>
      <c r="G14" s="201" t="s">
        <v>522</v>
      </c>
      <c r="H14" s="201" t="s">
        <v>523</v>
      </c>
      <c r="I14" s="201" t="s">
        <v>524</v>
      </c>
      <c r="J14" s="201" t="s">
        <v>473</v>
      </c>
      <c r="K14" s="201" t="s">
        <v>525</v>
      </c>
      <c r="L14" s="201" t="s">
        <v>526</v>
      </c>
      <c r="M14" s="201" t="s">
        <v>527</v>
      </c>
      <c r="N14" s="201" t="s">
        <v>528</v>
      </c>
    </row>
    <row r="15" spans="2:14" s="201" customFormat="1">
      <c r="B15" s="237"/>
      <c r="C15" s="201" t="s">
        <v>362</v>
      </c>
      <c r="D15" s="201" t="s">
        <v>316</v>
      </c>
      <c r="E15" s="201" t="s">
        <v>477</v>
      </c>
      <c r="F15" s="201" t="s">
        <v>87</v>
      </c>
      <c r="G15" s="201" t="s">
        <v>87</v>
      </c>
      <c r="H15" s="201" t="s">
        <v>87</v>
      </c>
      <c r="I15" s="201" t="s">
        <v>58</v>
      </c>
      <c r="J15" s="238">
        <v>30151313</v>
      </c>
      <c r="K15" s="201" t="s">
        <v>529</v>
      </c>
    </row>
    <row r="16" spans="2:14" s="237" customFormat="1">
      <c r="C16" s="201" t="s">
        <v>410</v>
      </c>
      <c r="D16" s="201" t="s">
        <v>316</v>
      </c>
      <c r="E16" s="201" t="s">
        <v>477</v>
      </c>
      <c r="F16" s="201" t="s">
        <v>87</v>
      </c>
      <c r="G16" s="201" t="s">
        <v>87</v>
      </c>
      <c r="H16" s="201" t="s">
        <v>87</v>
      </c>
      <c r="I16" s="201" t="s">
        <v>58</v>
      </c>
      <c r="J16" s="238">
        <v>147733303</v>
      </c>
      <c r="K16" s="201" t="s">
        <v>529</v>
      </c>
      <c r="L16" s="201"/>
      <c r="M16" s="201"/>
      <c r="N16" s="201"/>
    </row>
    <row r="17" spans="3:14" s="237" customFormat="1">
      <c r="C17" s="201" t="s">
        <v>365</v>
      </c>
      <c r="D17" s="201" t="s">
        <v>316</v>
      </c>
      <c r="E17" s="201" t="s">
        <v>477</v>
      </c>
      <c r="F17" s="201" t="s">
        <v>87</v>
      </c>
      <c r="G17" s="201" t="s">
        <v>87</v>
      </c>
      <c r="H17" s="201" t="s">
        <v>87</v>
      </c>
      <c r="I17" s="201" t="s">
        <v>58</v>
      </c>
      <c r="J17" s="238">
        <v>74529091</v>
      </c>
      <c r="K17" s="201" t="s">
        <v>529</v>
      </c>
      <c r="L17" s="201"/>
      <c r="M17" s="201"/>
      <c r="N17" s="201"/>
    </row>
    <row r="18" spans="3:14" s="237" customFormat="1">
      <c r="C18" s="201" t="s">
        <v>382</v>
      </c>
      <c r="D18" s="201" t="s">
        <v>316</v>
      </c>
      <c r="E18" s="201" t="s">
        <v>477</v>
      </c>
      <c r="F18" s="201" t="s">
        <v>87</v>
      </c>
      <c r="G18" s="201" t="s">
        <v>87</v>
      </c>
      <c r="H18" s="201" t="s">
        <v>87</v>
      </c>
      <c r="I18" s="201" t="s">
        <v>58</v>
      </c>
      <c r="J18" s="238">
        <v>18811579</v>
      </c>
      <c r="K18" s="201" t="s">
        <v>529</v>
      </c>
      <c r="L18" s="201"/>
      <c r="M18" s="201"/>
      <c r="N18" s="201"/>
    </row>
    <row r="19" spans="3:14" s="237" customFormat="1">
      <c r="C19" s="201" t="s">
        <v>356</v>
      </c>
      <c r="D19" s="201" t="s">
        <v>316</v>
      </c>
      <c r="E19" s="201" t="s">
        <v>477</v>
      </c>
      <c r="F19" s="201" t="s">
        <v>87</v>
      </c>
      <c r="G19" s="201" t="s">
        <v>87</v>
      </c>
      <c r="H19" s="201" t="s">
        <v>87</v>
      </c>
      <c r="I19" s="201" t="s">
        <v>58</v>
      </c>
      <c r="J19" s="238">
        <v>0</v>
      </c>
      <c r="K19" s="201" t="s">
        <v>529</v>
      </c>
      <c r="L19" s="201"/>
      <c r="M19" s="201"/>
      <c r="N19" s="201"/>
    </row>
    <row r="20" spans="3:14" s="237" customFormat="1">
      <c r="C20" s="201" t="s">
        <v>387</v>
      </c>
      <c r="D20" s="201" t="s">
        <v>316</v>
      </c>
      <c r="E20" s="201" t="s">
        <v>477</v>
      </c>
      <c r="F20" s="201" t="s">
        <v>87</v>
      </c>
      <c r="G20" s="201" t="s">
        <v>87</v>
      </c>
      <c r="H20" s="201" t="s">
        <v>87</v>
      </c>
      <c r="I20" s="201" t="s">
        <v>58</v>
      </c>
      <c r="J20" s="238">
        <v>57898481</v>
      </c>
      <c r="K20" s="201" t="s">
        <v>529</v>
      </c>
      <c r="L20" s="201"/>
      <c r="M20" s="201"/>
      <c r="N20" s="201"/>
    </row>
    <row r="21" spans="3:14" s="237" customFormat="1">
      <c r="C21" s="201" t="s">
        <v>413</v>
      </c>
      <c r="D21" s="201" t="s">
        <v>316</v>
      </c>
      <c r="E21" s="201" t="s">
        <v>477</v>
      </c>
      <c r="F21" s="201" t="s">
        <v>87</v>
      </c>
      <c r="G21" s="201" t="s">
        <v>87</v>
      </c>
      <c r="H21" s="201" t="s">
        <v>87</v>
      </c>
      <c r="I21" s="201" t="s">
        <v>58</v>
      </c>
      <c r="J21" s="238">
        <v>199348485</v>
      </c>
      <c r="K21" s="201" t="s">
        <v>529</v>
      </c>
      <c r="L21" s="201"/>
      <c r="M21" s="201"/>
      <c r="N21" s="201"/>
    </row>
    <row r="22" spans="3:14" s="237" customFormat="1">
      <c r="C22" s="201" t="s">
        <v>376</v>
      </c>
      <c r="D22" s="201" t="s">
        <v>316</v>
      </c>
      <c r="E22" s="201" t="s">
        <v>477</v>
      </c>
      <c r="F22" s="201" t="s">
        <v>87</v>
      </c>
      <c r="G22" s="201" t="s">
        <v>87</v>
      </c>
      <c r="H22" s="201" t="s">
        <v>87</v>
      </c>
      <c r="I22" s="201" t="s">
        <v>58</v>
      </c>
      <c r="J22" s="238">
        <v>73297827</v>
      </c>
      <c r="K22" s="201" t="s">
        <v>529</v>
      </c>
      <c r="L22" s="201"/>
      <c r="M22" s="201"/>
      <c r="N22" s="201"/>
    </row>
    <row r="23" spans="3:14" s="237" customFormat="1">
      <c r="C23" s="201" t="s">
        <v>378</v>
      </c>
      <c r="D23" s="201" t="s">
        <v>316</v>
      </c>
      <c r="E23" s="201" t="s">
        <v>477</v>
      </c>
      <c r="F23" s="201" t="s">
        <v>87</v>
      </c>
      <c r="G23" s="201" t="s">
        <v>87</v>
      </c>
      <c r="H23" s="201" t="s">
        <v>87</v>
      </c>
      <c r="I23" s="201" t="s">
        <v>58</v>
      </c>
      <c r="J23" s="238">
        <v>41552283</v>
      </c>
      <c r="K23" s="201" t="s">
        <v>529</v>
      </c>
      <c r="L23" s="201"/>
      <c r="M23" s="201"/>
      <c r="N23" s="201"/>
    </row>
    <row r="24" spans="3:14" s="237" customFormat="1">
      <c r="C24" s="201" t="s">
        <v>415</v>
      </c>
      <c r="D24" s="201" t="s">
        <v>316</v>
      </c>
      <c r="E24" s="201" t="s">
        <v>477</v>
      </c>
      <c r="F24" s="201" t="s">
        <v>87</v>
      </c>
      <c r="G24" s="201" t="s">
        <v>87</v>
      </c>
      <c r="H24" s="201" t="s">
        <v>87</v>
      </c>
      <c r="I24" s="201" t="s">
        <v>58</v>
      </c>
      <c r="J24" s="238">
        <v>59171970</v>
      </c>
      <c r="K24" s="201" t="s">
        <v>529</v>
      </c>
      <c r="L24" s="201"/>
      <c r="M24" s="201"/>
      <c r="N24" s="201"/>
    </row>
    <row r="25" spans="3:14" s="237" customFormat="1">
      <c r="C25" s="201" t="s">
        <v>354</v>
      </c>
      <c r="D25" s="201" t="s">
        <v>316</v>
      </c>
      <c r="E25" s="201" t="s">
        <v>477</v>
      </c>
      <c r="F25" s="201" t="s">
        <v>87</v>
      </c>
      <c r="G25" s="201" t="s">
        <v>87</v>
      </c>
      <c r="H25" s="201" t="s">
        <v>87</v>
      </c>
      <c r="I25" s="201" t="s">
        <v>58</v>
      </c>
      <c r="J25" s="238">
        <v>1997771825</v>
      </c>
      <c r="K25" s="201" t="s">
        <v>529</v>
      </c>
      <c r="L25" s="201"/>
      <c r="M25" s="201"/>
      <c r="N25" s="201"/>
    </row>
    <row r="26" spans="3:14" s="237" customFormat="1">
      <c r="C26" s="201" t="s">
        <v>366</v>
      </c>
      <c r="D26" s="201" t="s">
        <v>316</v>
      </c>
      <c r="E26" s="201" t="s">
        <v>477</v>
      </c>
      <c r="F26" s="201" t="s">
        <v>87</v>
      </c>
      <c r="G26" s="201" t="s">
        <v>87</v>
      </c>
      <c r="H26" s="201" t="s">
        <v>87</v>
      </c>
      <c r="I26" s="201" t="s">
        <v>58</v>
      </c>
      <c r="J26" s="238">
        <v>506920</v>
      </c>
      <c r="K26" s="201" t="s">
        <v>529</v>
      </c>
      <c r="L26" s="201"/>
      <c r="M26" s="201"/>
      <c r="N26" s="201"/>
    </row>
    <row r="27" spans="3:14" s="237" customFormat="1">
      <c r="C27" s="201" t="s">
        <v>425</v>
      </c>
      <c r="D27" s="201" t="s">
        <v>316</v>
      </c>
      <c r="E27" s="201" t="s">
        <v>477</v>
      </c>
      <c r="F27" s="201" t="s">
        <v>87</v>
      </c>
      <c r="G27" s="201" t="s">
        <v>87</v>
      </c>
      <c r="H27" s="201" t="s">
        <v>87</v>
      </c>
      <c r="I27" s="201" t="s">
        <v>58</v>
      </c>
      <c r="J27" s="238">
        <v>83237005</v>
      </c>
      <c r="K27" s="201" t="s">
        <v>529</v>
      </c>
      <c r="L27" s="201"/>
      <c r="M27" s="201"/>
      <c r="N27" s="201"/>
    </row>
    <row r="28" spans="3:14" s="237" customFormat="1">
      <c r="C28" s="201" t="s">
        <v>409</v>
      </c>
      <c r="D28" s="201" t="s">
        <v>316</v>
      </c>
      <c r="E28" s="201" t="s">
        <v>477</v>
      </c>
      <c r="F28" s="201" t="s">
        <v>87</v>
      </c>
      <c r="G28" s="201" t="s">
        <v>87</v>
      </c>
      <c r="H28" s="201" t="s">
        <v>87</v>
      </c>
      <c r="I28" s="201" t="s">
        <v>58</v>
      </c>
      <c r="J28" s="238">
        <v>0</v>
      </c>
      <c r="K28" s="201" t="s">
        <v>529</v>
      </c>
      <c r="L28" s="201"/>
      <c r="M28" s="201"/>
      <c r="N28" s="201"/>
    </row>
    <row r="29" spans="3:14" s="237" customFormat="1">
      <c r="C29" s="201" t="s">
        <v>359</v>
      </c>
      <c r="D29" s="201" t="s">
        <v>316</v>
      </c>
      <c r="E29" s="201" t="s">
        <v>477</v>
      </c>
      <c r="F29" s="201" t="s">
        <v>87</v>
      </c>
      <c r="G29" s="201" t="s">
        <v>87</v>
      </c>
      <c r="H29" s="201" t="s">
        <v>87</v>
      </c>
      <c r="I29" s="201" t="s">
        <v>58</v>
      </c>
      <c r="J29" s="238">
        <v>19824605</v>
      </c>
      <c r="K29" s="201" t="s">
        <v>529</v>
      </c>
      <c r="L29" s="201"/>
      <c r="M29" s="201"/>
      <c r="N29" s="201"/>
    </row>
    <row r="30" spans="3:14" s="237" customFormat="1">
      <c r="C30" s="201" t="s">
        <v>373</v>
      </c>
      <c r="D30" s="201" t="s">
        <v>316</v>
      </c>
      <c r="E30" s="201" t="s">
        <v>477</v>
      </c>
      <c r="F30" s="201" t="s">
        <v>87</v>
      </c>
      <c r="G30" s="201" t="s">
        <v>87</v>
      </c>
      <c r="H30" s="201" t="s">
        <v>87</v>
      </c>
      <c r="I30" s="201" t="s">
        <v>58</v>
      </c>
      <c r="J30" s="238">
        <v>82951787</v>
      </c>
      <c r="K30" s="201" t="s">
        <v>529</v>
      </c>
      <c r="L30" s="201"/>
      <c r="M30" s="201"/>
      <c r="N30" s="201"/>
    </row>
    <row r="31" spans="3:14" s="237" customFormat="1">
      <c r="C31" s="201" t="s">
        <v>385</v>
      </c>
      <c r="D31" s="201" t="s">
        <v>316</v>
      </c>
      <c r="E31" s="201" t="s">
        <v>477</v>
      </c>
      <c r="F31" s="201" t="s">
        <v>87</v>
      </c>
      <c r="G31" s="201" t="s">
        <v>87</v>
      </c>
      <c r="H31" s="201" t="s">
        <v>87</v>
      </c>
      <c r="I31" s="201" t="s">
        <v>58</v>
      </c>
      <c r="J31" s="238">
        <v>173770950</v>
      </c>
      <c r="K31" s="201" t="s">
        <v>529</v>
      </c>
      <c r="L31" s="201"/>
      <c r="M31" s="201"/>
      <c r="N31" s="201"/>
    </row>
    <row r="32" spans="3:14" s="237" customFormat="1">
      <c r="C32" s="201" t="s">
        <v>395</v>
      </c>
      <c r="D32" s="201" t="s">
        <v>316</v>
      </c>
      <c r="E32" s="201" t="s">
        <v>477</v>
      </c>
      <c r="F32" s="201" t="s">
        <v>87</v>
      </c>
      <c r="G32" s="201" t="s">
        <v>87</v>
      </c>
      <c r="H32" s="201" t="s">
        <v>87</v>
      </c>
      <c r="I32" s="201" t="s">
        <v>58</v>
      </c>
      <c r="J32" s="238">
        <v>36475321</v>
      </c>
      <c r="K32" s="201" t="s">
        <v>529</v>
      </c>
      <c r="L32" s="201"/>
      <c r="M32" s="201"/>
      <c r="N32" s="201"/>
    </row>
    <row r="33" spans="3:14" s="237" customFormat="1">
      <c r="C33" s="201" t="s">
        <v>417</v>
      </c>
      <c r="D33" s="201" t="s">
        <v>316</v>
      </c>
      <c r="E33" s="201" t="s">
        <v>477</v>
      </c>
      <c r="F33" s="201" t="s">
        <v>87</v>
      </c>
      <c r="G33" s="201" t="s">
        <v>87</v>
      </c>
      <c r="H33" s="201" t="s">
        <v>87</v>
      </c>
      <c r="I33" s="201" t="s">
        <v>58</v>
      </c>
      <c r="J33" s="238">
        <v>19661964</v>
      </c>
      <c r="K33" s="201" t="s">
        <v>529</v>
      </c>
      <c r="L33" s="201"/>
      <c r="M33" s="201"/>
      <c r="N33" s="201"/>
    </row>
    <row r="34" spans="3:14" s="237" customFormat="1">
      <c r="C34" s="201" t="s">
        <v>352</v>
      </c>
      <c r="D34" s="201" t="s">
        <v>316</v>
      </c>
      <c r="E34" s="201" t="s">
        <v>477</v>
      </c>
      <c r="F34" s="201" t="s">
        <v>87</v>
      </c>
      <c r="G34" s="201" t="s">
        <v>87</v>
      </c>
      <c r="H34" s="201" t="s">
        <v>87</v>
      </c>
      <c r="I34" s="201" t="s">
        <v>58</v>
      </c>
      <c r="J34" s="238">
        <v>0</v>
      </c>
      <c r="K34" s="201" t="s">
        <v>529</v>
      </c>
      <c r="L34" s="201"/>
      <c r="M34" s="201"/>
      <c r="N34" s="201"/>
    </row>
    <row r="35" spans="3:14" s="237" customFormat="1">
      <c r="C35" s="201" t="s">
        <v>389</v>
      </c>
      <c r="D35" s="201" t="s">
        <v>316</v>
      </c>
      <c r="E35" s="201" t="s">
        <v>477</v>
      </c>
      <c r="F35" s="201" t="s">
        <v>87</v>
      </c>
      <c r="G35" s="201" t="s">
        <v>87</v>
      </c>
      <c r="H35" s="201" t="s">
        <v>87</v>
      </c>
      <c r="I35" s="201" t="s">
        <v>58</v>
      </c>
      <c r="J35" s="238">
        <v>177557717</v>
      </c>
      <c r="K35" s="201" t="s">
        <v>529</v>
      </c>
      <c r="L35" s="201"/>
      <c r="M35" s="201"/>
      <c r="N35" s="201"/>
    </row>
    <row r="36" spans="3:14" s="237" customFormat="1">
      <c r="C36" s="201" t="s">
        <v>377</v>
      </c>
      <c r="D36" s="201" t="s">
        <v>316</v>
      </c>
      <c r="E36" s="201" t="s">
        <v>477</v>
      </c>
      <c r="F36" s="201" t="s">
        <v>87</v>
      </c>
      <c r="G36" s="201" t="s">
        <v>87</v>
      </c>
      <c r="H36" s="201" t="s">
        <v>87</v>
      </c>
      <c r="I36" s="201" t="s">
        <v>58</v>
      </c>
      <c r="J36" s="238">
        <v>64189040</v>
      </c>
      <c r="K36" s="201" t="s">
        <v>529</v>
      </c>
      <c r="L36" s="201"/>
      <c r="M36" s="201"/>
      <c r="N36" s="201"/>
    </row>
    <row r="37" spans="3:14" s="237" customFormat="1">
      <c r="C37" s="201" t="s">
        <v>361</v>
      </c>
      <c r="D37" s="201" t="s">
        <v>316</v>
      </c>
      <c r="E37" s="201" t="s">
        <v>477</v>
      </c>
      <c r="F37" s="201" t="s">
        <v>87</v>
      </c>
      <c r="G37" s="201" t="s">
        <v>87</v>
      </c>
      <c r="H37" s="201" t="s">
        <v>87</v>
      </c>
      <c r="I37" s="201" t="s">
        <v>58</v>
      </c>
      <c r="J37" s="238">
        <v>81807778</v>
      </c>
      <c r="K37" s="201" t="s">
        <v>529</v>
      </c>
      <c r="L37" s="201"/>
      <c r="M37" s="201"/>
      <c r="N37" s="201"/>
    </row>
    <row r="38" spans="3:14" s="237" customFormat="1">
      <c r="C38" s="201" t="s">
        <v>357</v>
      </c>
      <c r="D38" s="201" t="s">
        <v>316</v>
      </c>
      <c r="E38" s="201" t="s">
        <v>477</v>
      </c>
      <c r="F38" s="201" t="s">
        <v>87</v>
      </c>
      <c r="G38" s="201" t="s">
        <v>87</v>
      </c>
      <c r="H38" s="201" t="s">
        <v>87</v>
      </c>
      <c r="I38" s="201" t="s">
        <v>58</v>
      </c>
      <c r="J38" s="238">
        <v>0</v>
      </c>
      <c r="K38" s="201" t="s">
        <v>529</v>
      </c>
      <c r="L38" s="201"/>
      <c r="M38" s="201"/>
      <c r="N38" s="201"/>
    </row>
    <row r="39" spans="3:14" s="237" customFormat="1">
      <c r="C39" s="201" t="s">
        <v>384</v>
      </c>
      <c r="D39" s="201" t="s">
        <v>316</v>
      </c>
      <c r="E39" s="201" t="s">
        <v>477</v>
      </c>
      <c r="F39" s="201" t="s">
        <v>87</v>
      </c>
      <c r="G39" s="201" t="s">
        <v>87</v>
      </c>
      <c r="H39" s="201" t="s">
        <v>87</v>
      </c>
      <c r="I39" s="201" t="s">
        <v>58</v>
      </c>
      <c r="J39" s="238">
        <v>18392867</v>
      </c>
      <c r="K39" s="201" t="s">
        <v>529</v>
      </c>
      <c r="L39" s="201"/>
      <c r="M39" s="201"/>
      <c r="N39" s="201"/>
    </row>
    <row r="40" spans="3:14" s="237" customFormat="1">
      <c r="C40" s="201" t="s">
        <v>363</v>
      </c>
      <c r="D40" s="201" t="s">
        <v>316</v>
      </c>
      <c r="E40" s="201" t="s">
        <v>477</v>
      </c>
      <c r="F40" s="201" t="s">
        <v>87</v>
      </c>
      <c r="G40" s="201" t="s">
        <v>87</v>
      </c>
      <c r="H40" s="201" t="s">
        <v>87</v>
      </c>
      <c r="I40" s="201" t="s">
        <v>58</v>
      </c>
      <c r="J40" s="238">
        <v>81876477</v>
      </c>
      <c r="K40" s="201" t="s">
        <v>529</v>
      </c>
      <c r="L40" s="201"/>
      <c r="M40" s="201"/>
      <c r="N40" s="201"/>
    </row>
    <row r="41" spans="3:14" s="237" customFormat="1">
      <c r="C41" s="201" t="s">
        <v>530</v>
      </c>
      <c r="D41" s="201" t="s">
        <v>316</v>
      </c>
      <c r="E41" s="201" t="s">
        <v>477</v>
      </c>
      <c r="F41" s="201" t="s">
        <v>87</v>
      </c>
      <c r="G41" s="201" t="s">
        <v>87</v>
      </c>
      <c r="H41" s="201" t="s">
        <v>87</v>
      </c>
      <c r="I41" s="201" t="s">
        <v>58</v>
      </c>
      <c r="J41" s="238">
        <v>0</v>
      </c>
      <c r="K41" s="201" t="s">
        <v>529</v>
      </c>
      <c r="L41" s="201"/>
      <c r="M41" s="201"/>
      <c r="N41" s="201"/>
    </row>
    <row r="42" spans="3:14" s="237" customFormat="1">
      <c r="C42" s="201" t="s">
        <v>393</v>
      </c>
      <c r="D42" s="201" t="s">
        <v>316</v>
      </c>
      <c r="E42" s="201" t="s">
        <v>477</v>
      </c>
      <c r="F42" s="201" t="s">
        <v>87</v>
      </c>
      <c r="G42" s="201" t="s">
        <v>87</v>
      </c>
      <c r="H42" s="201" t="s">
        <v>87</v>
      </c>
      <c r="I42" s="201" t="s">
        <v>58</v>
      </c>
      <c r="J42" s="238">
        <v>42540552</v>
      </c>
      <c r="K42" s="201" t="s">
        <v>529</v>
      </c>
      <c r="L42" s="201"/>
      <c r="M42" s="201"/>
      <c r="N42" s="201"/>
    </row>
    <row r="43" spans="3:14" s="237" customFormat="1">
      <c r="C43" s="201" t="s">
        <v>391</v>
      </c>
      <c r="D43" s="201" t="s">
        <v>316</v>
      </c>
      <c r="E43" s="201" t="s">
        <v>477</v>
      </c>
      <c r="F43" s="201" t="s">
        <v>87</v>
      </c>
      <c r="G43" s="201" t="s">
        <v>87</v>
      </c>
      <c r="H43" s="201" t="s">
        <v>87</v>
      </c>
      <c r="I43" s="201" t="s">
        <v>58</v>
      </c>
      <c r="J43" s="238">
        <v>7928555</v>
      </c>
      <c r="K43" s="201" t="s">
        <v>529</v>
      </c>
      <c r="L43" s="201"/>
      <c r="M43" s="201"/>
      <c r="N43" s="201"/>
    </row>
    <row r="44" spans="3:14" s="237" customFormat="1">
      <c r="C44" s="201" t="s">
        <v>392</v>
      </c>
      <c r="D44" s="201" t="s">
        <v>316</v>
      </c>
      <c r="E44" s="201" t="s">
        <v>477</v>
      </c>
      <c r="F44" s="201" t="s">
        <v>87</v>
      </c>
      <c r="G44" s="201" t="s">
        <v>87</v>
      </c>
      <c r="H44" s="201" t="s">
        <v>87</v>
      </c>
      <c r="I44" s="201" t="s">
        <v>58</v>
      </c>
      <c r="J44" s="238">
        <v>32169539</v>
      </c>
      <c r="K44" s="201" t="s">
        <v>529</v>
      </c>
      <c r="L44" s="201"/>
      <c r="M44" s="201"/>
      <c r="N44" s="201"/>
    </row>
    <row r="45" spans="3:14" s="237" customFormat="1">
      <c r="C45" s="201" t="s">
        <v>370</v>
      </c>
      <c r="D45" s="201" t="s">
        <v>316</v>
      </c>
      <c r="E45" s="201" t="s">
        <v>477</v>
      </c>
      <c r="F45" s="201" t="s">
        <v>87</v>
      </c>
      <c r="G45" s="201" t="s">
        <v>87</v>
      </c>
      <c r="H45" s="201" t="s">
        <v>87</v>
      </c>
      <c r="I45" s="201" t="s">
        <v>58</v>
      </c>
      <c r="J45" s="238">
        <v>156249668</v>
      </c>
      <c r="K45" s="201" t="s">
        <v>529</v>
      </c>
      <c r="L45" s="201"/>
      <c r="M45" s="201"/>
      <c r="N45" s="201"/>
    </row>
    <row r="46" spans="3:14" s="237" customFormat="1">
      <c r="C46" s="201" t="s">
        <v>360</v>
      </c>
      <c r="D46" s="201" t="s">
        <v>316</v>
      </c>
      <c r="E46" s="201" t="s">
        <v>477</v>
      </c>
      <c r="F46" s="201" t="s">
        <v>87</v>
      </c>
      <c r="G46" s="201" t="s">
        <v>87</v>
      </c>
      <c r="H46" s="201" t="s">
        <v>87</v>
      </c>
      <c r="I46" s="201" t="s">
        <v>58</v>
      </c>
      <c r="J46" s="238">
        <v>61838756</v>
      </c>
      <c r="K46" s="201" t="s">
        <v>529</v>
      </c>
      <c r="L46" s="201"/>
      <c r="M46" s="201"/>
      <c r="N46" s="201"/>
    </row>
    <row r="47" spans="3:14" s="237" customFormat="1">
      <c r="C47" s="201" t="s">
        <v>420</v>
      </c>
      <c r="D47" s="201" t="s">
        <v>316</v>
      </c>
      <c r="E47" s="201" t="s">
        <v>477</v>
      </c>
      <c r="F47" s="201" t="s">
        <v>87</v>
      </c>
      <c r="G47" s="201" t="s">
        <v>87</v>
      </c>
      <c r="H47" s="201" t="s">
        <v>87</v>
      </c>
      <c r="I47" s="201" t="s">
        <v>58</v>
      </c>
      <c r="J47" s="238">
        <v>608234825</v>
      </c>
      <c r="K47" s="201" t="s">
        <v>529</v>
      </c>
      <c r="L47" s="201"/>
      <c r="M47" s="201"/>
      <c r="N47" s="201"/>
    </row>
    <row r="48" spans="3:14" s="237" customFormat="1">
      <c r="C48" s="201" t="s">
        <v>346</v>
      </c>
      <c r="D48" s="201" t="s">
        <v>316</v>
      </c>
      <c r="E48" s="201" t="s">
        <v>477</v>
      </c>
      <c r="F48" s="201" t="s">
        <v>87</v>
      </c>
      <c r="G48" s="201" t="s">
        <v>87</v>
      </c>
      <c r="H48" s="201" t="s">
        <v>87</v>
      </c>
      <c r="I48" s="201" t="s">
        <v>58</v>
      </c>
      <c r="J48" s="238">
        <v>0</v>
      </c>
      <c r="K48" s="201" t="s">
        <v>529</v>
      </c>
      <c r="L48" s="201"/>
      <c r="M48" s="201"/>
      <c r="N48" s="201"/>
    </row>
    <row r="49" spans="3:14" s="237" customFormat="1">
      <c r="C49" s="201" t="s">
        <v>343</v>
      </c>
      <c r="D49" s="201" t="s">
        <v>316</v>
      </c>
      <c r="E49" s="201" t="s">
        <v>477</v>
      </c>
      <c r="F49" s="201" t="s">
        <v>87</v>
      </c>
      <c r="G49" s="201" t="s">
        <v>87</v>
      </c>
      <c r="H49" s="201" t="s">
        <v>87</v>
      </c>
      <c r="I49" s="201" t="s">
        <v>58</v>
      </c>
      <c r="J49" s="238">
        <v>0</v>
      </c>
      <c r="K49" s="201" t="s">
        <v>529</v>
      </c>
      <c r="L49" s="201"/>
      <c r="M49" s="201"/>
      <c r="N49" s="201"/>
    </row>
    <row r="50" spans="3:14" s="237" customFormat="1">
      <c r="C50" s="201" t="s">
        <v>380</v>
      </c>
      <c r="D50" s="201" t="s">
        <v>316</v>
      </c>
      <c r="E50" s="201" t="s">
        <v>477</v>
      </c>
      <c r="F50" s="201" t="s">
        <v>87</v>
      </c>
      <c r="G50" s="201" t="s">
        <v>87</v>
      </c>
      <c r="H50" s="201" t="s">
        <v>87</v>
      </c>
      <c r="I50" s="201" t="s">
        <v>58</v>
      </c>
      <c r="J50" s="238">
        <v>89137352</v>
      </c>
      <c r="K50" s="201" t="s">
        <v>529</v>
      </c>
      <c r="L50" s="201"/>
      <c r="M50" s="201"/>
      <c r="N50" s="201"/>
    </row>
    <row r="51" spans="3:14" s="237" customFormat="1">
      <c r="C51" s="201" t="s">
        <v>404</v>
      </c>
      <c r="D51" s="201" t="s">
        <v>316</v>
      </c>
      <c r="E51" s="201" t="s">
        <v>477</v>
      </c>
      <c r="F51" s="201" t="s">
        <v>87</v>
      </c>
      <c r="G51" s="201" t="s">
        <v>87</v>
      </c>
      <c r="H51" s="201" t="s">
        <v>87</v>
      </c>
      <c r="I51" s="201" t="s">
        <v>58</v>
      </c>
      <c r="J51" s="238">
        <v>2195104</v>
      </c>
      <c r="K51" s="201" t="s">
        <v>529</v>
      </c>
      <c r="L51" s="201"/>
      <c r="M51" s="201"/>
      <c r="N51" s="201"/>
    </row>
    <row r="52" spans="3:14" s="237" customFormat="1">
      <c r="C52" s="201" t="s">
        <v>375</v>
      </c>
      <c r="D52" s="201" t="s">
        <v>316</v>
      </c>
      <c r="E52" s="201" t="s">
        <v>477</v>
      </c>
      <c r="F52" s="201" t="s">
        <v>87</v>
      </c>
      <c r="G52" s="201" t="s">
        <v>87</v>
      </c>
      <c r="H52" s="201" t="s">
        <v>87</v>
      </c>
      <c r="I52" s="201" t="s">
        <v>58</v>
      </c>
      <c r="J52" s="238">
        <v>23521108</v>
      </c>
      <c r="K52" s="201" t="s">
        <v>529</v>
      </c>
      <c r="L52" s="201"/>
      <c r="M52" s="201"/>
      <c r="N52" s="201"/>
    </row>
    <row r="53" spans="3:14" s="237" customFormat="1">
      <c r="C53" s="201" t="s">
        <v>424</v>
      </c>
      <c r="D53" s="201" t="s">
        <v>316</v>
      </c>
      <c r="E53" s="201" t="s">
        <v>477</v>
      </c>
      <c r="F53" s="201" t="s">
        <v>87</v>
      </c>
      <c r="G53" s="201" t="s">
        <v>87</v>
      </c>
      <c r="H53" s="201" t="s">
        <v>87</v>
      </c>
      <c r="I53" s="201" t="s">
        <v>58</v>
      </c>
      <c r="J53" s="238">
        <v>14816697</v>
      </c>
      <c r="K53" s="201" t="s">
        <v>529</v>
      </c>
      <c r="L53" s="201"/>
      <c r="M53" s="201"/>
      <c r="N53" s="201"/>
    </row>
    <row r="54" spans="3:14" s="237" customFormat="1">
      <c r="C54" s="201" t="s">
        <v>422</v>
      </c>
      <c r="D54" s="201" t="s">
        <v>316</v>
      </c>
      <c r="E54" s="201" t="s">
        <v>477</v>
      </c>
      <c r="F54" s="201" t="s">
        <v>87</v>
      </c>
      <c r="G54" s="201" t="s">
        <v>87</v>
      </c>
      <c r="H54" s="201" t="s">
        <v>87</v>
      </c>
      <c r="I54" s="201" t="s">
        <v>58</v>
      </c>
      <c r="J54" s="238">
        <v>12605549</v>
      </c>
      <c r="K54" s="201" t="s">
        <v>529</v>
      </c>
      <c r="L54" s="201"/>
      <c r="M54" s="201"/>
      <c r="N54" s="201"/>
    </row>
    <row r="55" spans="3:14" s="237" customFormat="1">
      <c r="C55" s="201" t="s">
        <v>401</v>
      </c>
      <c r="D55" s="201" t="s">
        <v>316</v>
      </c>
      <c r="E55" s="201" t="s">
        <v>477</v>
      </c>
      <c r="F55" s="201" t="s">
        <v>87</v>
      </c>
      <c r="G55" s="201" t="s">
        <v>87</v>
      </c>
      <c r="H55" s="201" t="s">
        <v>87</v>
      </c>
      <c r="I55" s="201" t="s">
        <v>58</v>
      </c>
      <c r="J55" s="238">
        <v>13590763</v>
      </c>
      <c r="K55" s="201" t="s">
        <v>529</v>
      </c>
      <c r="L55" s="201"/>
      <c r="M55" s="201"/>
      <c r="N55" s="201"/>
    </row>
    <row r="56" spans="3:14" s="237" customFormat="1">
      <c r="C56" s="201" t="s">
        <v>399</v>
      </c>
      <c r="D56" s="201" t="s">
        <v>316</v>
      </c>
      <c r="E56" s="201" t="s">
        <v>477</v>
      </c>
      <c r="F56" s="201" t="s">
        <v>87</v>
      </c>
      <c r="G56" s="201" t="s">
        <v>87</v>
      </c>
      <c r="H56" s="201" t="s">
        <v>87</v>
      </c>
      <c r="I56" s="201" t="s">
        <v>58</v>
      </c>
      <c r="J56" s="238">
        <v>9834187</v>
      </c>
      <c r="K56" s="201" t="s">
        <v>529</v>
      </c>
      <c r="L56" s="201"/>
      <c r="M56" s="201"/>
      <c r="N56" s="201"/>
    </row>
    <row r="57" spans="3:14" s="237" customFormat="1">
      <c r="C57" s="201" t="s">
        <v>403</v>
      </c>
      <c r="D57" s="201" t="s">
        <v>316</v>
      </c>
      <c r="E57" s="201" t="s">
        <v>477</v>
      </c>
      <c r="F57" s="201" t="s">
        <v>87</v>
      </c>
      <c r="G57" s="201" t="s">
        <v>87</v>
      </c>
      <c r="H57" s="201" t="s">
        <v>87</v>
      </c>
      <c r="I57" s="201" t="s">
        <v>58</v>
      </c>
      <c r="J57" s="238">
        <v>0</v>
      </c>
      <c r="K57" s="201" t="s">
        <v>529</v>
      </c>
      <c r="L57" s="201"/>
      <c r="M57" s="201"/>
      <c r="N57" s="201"/>
    </row>
    <row r="58" spans="3:14" s="237" customFormat="1">
      <c r="C58" s="201" t="s">
        <v>419</v>
      </c>
      <c r="D58" s="201" t="s">
        <v>316</v>
      </c>
      <c r="E58" s="201" t="s">
        <v>477</v>
      </c>
      <c r="F58" s="201" t="s">
        <v>87</v>
      </c>
      <c r="G58" s="201" t="s">
        <v>87</v>
      </c>
      <c r="H58" s="201" t="s">
        <v>87</v>
      </c>
      <c r="I58" s="201" t="s">
        <v>58</v>
      </c>
      <c r="J58" s="238">
        <v>15754677</v>
      </c>
      <c r="K58" s="201" t="s">
        <v>529</v>
      </c>
      <c r="L58" s="201"/>
      <c r="M58" s="201"/>
      <c r="N58" s="201"/>
    </row>
    <row r="59" spans="3:14" s="237" customFormat="1">
      <c r="C59" s="201" t="s">
        <v>402</v>
      </c>
      <c r="D59" s="201" t="s">
        <v>316</v>
      </c>
      <c r="E59" s="201" t="s">
        <v>477</v>
      </c>
      <c r="F59" s="201" t="s">
        <v>87</v>
      </c>
      <c r="G59" s="201" t="s">
        <v>87</v>
      </c>
      <c r="H59" s="201" t="s">
        <v>87</v>
      </c>
      <c r="I59" s="201" t="s">
        <v>58</v>
      </c>
      <c r="J59" s="238">
        <v>0</v>
      </c>
      <c r="K59" s="201" t="s">
        <v>529</v>
      </c>
      <c r="L59" s="201"/>
      <c r="M59" s="201"/>
      <c r="N59" s="201"/>
    </row>
    <row r="60" spans="3:14" s="237" customFormat="1">
      <c r="C60" s="201" t="s">
        <v>368</v>
      </c>
      <c r="D60" s="201" t="s">
        <v>316</v>
      </c>
      <c r="E60" s="201" t="s">
        <v>477</v>
      </c>
      <c r="F60" s="201" t="s">
        <v>87</v>
      </c>
      <c r="G60" s="201" t="s">
        <v>87</v>
      </c>
      <c r="H60" s="201" t="s">
        <v>87</v>
      </c>
      <c r="I60" s="201" t="s">
        <v>58</v>
      </c>
      <c r="J60" s="238">
        <v>1793062</v>
      </c>
      <c r="K60" s="201" t="s">
        <v>529</v>
      </c>
      <c r="L60" s="201"/>
      <c r="M60" s="201"/>
      <c r="N60" s="201"/>
    </row>
    <row r="61" spans="3:14" s="237" customFormat="1">
      <c r="C61" s="201" t="s">
        <v>350</v>
      </c>
      <c r="D61" s="201" t="s">
        <v>316</v>
      </c>
      <c r="E61" s="201" t="s">
        <v>477</v>
      </c>
      <c r="F61" s="201" t="s">
        <v>87</v>
      </c>
      <c r="G61" s="201" t="s">
        <v>87</v>
      </c>
      <c r="H61" s="201" t="s">
        <v>87</v>
      </c>
      <c r="I61" s="201" t="s">
        <v>58</v>
      </c>
      <c r="J61" s="238">
        <v>9371331</v>
      </c>
      <c r="K61" s="201" t="s">
        <v>529</v>
      </c>
      <c r="L61" s="201"/>
      <c r="M61" s="201"/>
      <c r="N61" s="201"/>
    </row>
    <row r="62" spans="3:14" s="237" customFormat="1">
      <c r="C62" s="201" t="s">
        <v>412</v>
      </c>
      <c r="D62" s="201" t="s">
        <v>316</v>
      </c>
      <c r="E62" s="201" t="s">
        <v>477</v>
      </c>
      <c r="F62" s="201" t="s">
        <v>87</v>
      </c>
      <c r="G62" s="201" t="s">
        <v>87</v>
      </c>
      <c r="H62" s="201" t="s">
        <v>87</v>
      </c>
      <c r="I62" s="201" t="s">
        <v>183</v>
      </c>
      <c r="J62" s="238">
        <v>8070655</v>
      </c>
      <c r="K62" s="201" t="s">
        <v>529</v>
      </c>
      <c r="L62" s="201"/>
      <c r="M62" s="201"/>
      <c r="N62" s="201"/>
    </row>
    <row r="63" spans="3:14" s="237" customFormat="1">
      <c r="C63" s="201" t="s">
        <v>408</v>
      </c>
      <c r="D63" s="201" t="s">
        <v>316</v>
      </c>
      <c r="E63" s="201" t="s">
        <v>477</v>
      </c>
      <c r="F63" s="201" t="s">
        <v>87</v>
      </c>
      <c r="G63" s="201" t="s">
        <v>87</v>
      </c>
      <c r="H63" s="201" t="s">
        <v>87</v>
      </c>
      <c r="I63" s="201" t="s">
        <v>58</v>
      </c>
      <c r="J63" s="238">
        <v>3779920</v>
      </c>
      <c r="K63" s="201" t="s">
        <v>529</v>
      </c>
      <c r="L63" s="201"/>
      <c r="M63" s="201"/>
      <c r="N63" s="201"/>
    </row>
    <row r="64" spans="3:14" s="237" customFormat="1">
      <c r="C64" s="201" t="s">
        <v>371</v>
      </c>
      <c r="D64" s="201" t="s">
        <v>316</v>
      </c>
      <c r="E64" s="201" t="s">
        <v>477</v>
      </c>
      <c r="F64" s="201" t="s">
        <v>87</v>
      </c>
      <c r="G64" s="201" t="s">
        <v>87</v>
      </c>
      <c r="H64" s="201" t="s">
        <v>87</v>
      </c>
      <c r="I64" s="201" t="s">
        <v>58</v>
      </c>
      <c r="J64" s="238">
        <v>4430625</v>
      </c>
      <c r="K64" s="201" t="s">
        <v>529</v>
      </c>
      <c r="L64" s="201"/>
      <c r="M64" s="201"/>
      <c r="N64" s="201"/>
    </row>
    <row r="65" spans="3:14" s="237" customFormat="1">
      <c r="C65" s="201" t="s">
        <v>406</v>
      </c>
      <c r="D65" s="201" t="s">
        <v>316</v>
      </c>
      <c r="E65" s="201" t="s">
        <v>477</v>
      </c>
      <c r="F65" s="201" t="s">
        <v>87</v>
      </c>
      <c r="G65" s="201" t="s">
        <v>87</v>
      </c>
      <c r="H65" s="201" t="s">
        <v>87</v>
      </c>
      <c r="I65" s="201" t="s">
        <v>183</v>
      </c>
      <c r="J65" s="238">
        <v>1206535</v>
      </c>
      <c r="K65" s="201" t="s">
        <v>529</v>
      </c>
      <c r="L65" s="201"/>
      <c r="M65" s="201"/>
      <c r="N65" s="201"/>
    </row>
    <row r="66" spans="3:14" s="237" customFormat="1">
      <c r="C66" s="201" t="s">
        <v>347</v>
      </c>
      <c r="D66" s="201" t="s">
        <v>316</v>
      </c>
      <c r="E66" s="201" t="s">
        <v>477</v>
      </c>
      <c r="F66" s="201" t="s">
        <v>87</v>
      </c>
      <c r="G66" s="201" t="s">
        <v>87</v>
      </c>
      <c r="H66" s="201" t="s">
        <v>87</v>
      </c>
      <c r="I66" s="201" t="s">
        <v>58</v>
      </c>
      <c r="J66" s="238">
        <v>3641278</v>
      </c>
      <c r="K66" s="201" t="s">
        <v>529</v>
      </c>
      <c r="L66" s="201"/>
      <c r="M66" s="201"/>
      <c r="N66" s="201"/>
    </row>
    <row r="67" spans="3:14" s="237" customFormat="1">
      <c r="C67" s="201" t="s">
        <v>396</v>
      </c>
      <c r="D67" s="201" t="s">
        <v>316</v>
      </c>
      <c r="E67" s="201" t="s">
        <v>477</v>
      </c>
      <c r="F67" s="201" t="s">
        <v>87</v>
      </c>
      <c r="G67" s="201" t="s">
        <v>87</v>
      </c>
      <c r="H67" s="201" t="s">
        <v>87</v>
      </c>
      <c r="I67" s="201" t="s">
        <v>58</v>
      </c>
      <c r="J67" s="238">
        <v>35714570</v>
      </c>
      <c r="K67" s="201" t="s">
        <v>529</v>
      </c>
      <c r="L67" s="201"/>
      <c r="M67" s="201"/>
      <c r="N67" s="201"/>
    </row>
    <row r="68" spans="3:14" s="237" customFormat="1">
      <c r="C68" s="201" t="s">
        <v>340</v>
      </c>
      <c r="D68" s="201" t="s">
        <v>316</v>
      </c>
      <c r="E68" s="201" t="s">
        <v>477</v>
      </c>
      <c r="F68" s="201" t="s">
        <v>87</v>
      </c>
      <c r="G68" s="201" t="s">
        <v>87</v>
      </c>
      <c r="H68" s="201" t="s">
        <v>87</v>
      </c>
      <c r="I68" s="201" t="s">
        <v>58</v>
      </c>
      <c r="J68" s="238">
        <v>158372</v>
      </c>
      <c r="K68" s="201" t="s">
        <v>529</v>
      </c>
      <c r="L68" s="201"/>
      <c r="M68" s="201"/>
      <c r="N68" s="201"/>
    </row>
    <row r="69" spans="3:14" s="237" customFormat="1">
      <c r="C69" s="201" t="s">
        <v>369</v>
      </c>
      <c r="D69" s="201" t="s">
        <v>316</v>
      </c>
      <c r="E69" s="201" t="s">
        <v>477</v>
      </c>
      <c r="F69" s="201" t="s">
        <v>87</v>
      </c>
      <c r="G69" s="201" t="s">
        <v>87</v>
      </c>
      <c r="H69" s="201" t="s">
        <v>87</v>
      </c>
      <c r="I69" s="201" t="s">
        <v>58</v>
      </c>
      <c r="J69" s="238">
        <v>2813200</v>
      </c>
      <c r="K69" s="201" t="s">
        <v>529</v>
      </c>
      <c r="L69" s="201"/>
      <c r="M69" s="201"/>
      <c r="N69" s="201"/>
    </row>
    <row r="70" spans="3:14" s="237" customFormat="1">
      <c r="C70" s="128" t="s">
        <v>394</v>
      </c>
      <c r="D70" s="201" t="s">
        <v>316</v>
      </c>
      <c r="E70" s="201" t="s">
        <v>477</v>
      </c>
      <c r="F70" s="201" t="s">
        <v>87</v>
      </c>
      <c r="G70" s="201" t="s">
        <v>87</v>
      </c>
      <c r="H70" s="201" t="s">
        <v>87</v>
      </c>
      <c r="I70" s="201" t="s">
        <v>183</v>
      </c>
      <c r="J70" s="238">
        <v>18652</v>
      </c>
      <c r="K70" s="201" t="s">
        <v>529</v>
      </c>
      <c r="L70" s="201"/>
      <c r="M70" s="201"/>
      <c r="N70" s="201"/>
    </row>
    <row r="71" spans="3:14" s="237" customFormat="1">
      <c r="C71" s="201" t="s">
        <v>362</v>
      </c>
      <c r="D71" s="201" t="s">
        <v>316</v>
      </c>
      <c r="E71" s="201" t="s">
        <v>531</v>
      </c>
      <c r="F71" s="201" t="s">
        <v>87</v>
      </c>
      <c r="G71" s="201" t="s">
        <v>87</v>
      </c>
      <c r="H71" s="201" t="s">
        <v>87</v>
      </c>
      <c r="I71" s="201" t="s">
        <v>58</v>
      </c>
      <c r="J71" s="238">
        <v>4067130</v>
      </c>
      <c r="K71" s="201" t="s">
        <v>529</v>
      </c>
      <c r="L71" s="201"/>
      <c r="M71" s="201"/>
      <c r="N71" s="201"/>
    </row>
    <row r="72" spans="3:14" s="237" customFormat="1">
      <c r="C72" s="201" t="s">
        <v>410</v>
      </c>
      <c r="D72" s="201" t="s">
        <v>316</v>
      </c>
      <c r="E72" s="201" t="s">
        <v>531</v>
      </c>
      <c r="F72" s="201" t="s">
        <v>87</v>
      </c>
      <c r="G72" s="201" t="s">
        <v>87</v>
      </c>
      <c r="H72" s="201" t="s">
        <v>87</v>
      </c>
      <c r="I72" s="201" t="s">
        <v>58</v>
      </c>
      <c r="J72" s="238">
        <v>23158922</v>
      </c>
      <c r="K72" s="201" t="s">
        <v>529</v>
      </c>
      <c r="L72" s="201"/>
      <c r="M72" s="201"/>
      <c r="N72" s="201"/>
    </row>
    <row r="73" spans="3:14" s="237" customFormat="1">
      <c r="C73" s="201" t="s">
        <v>365</v>
      </c>
      <c r="D73" s="201" t="s">
        <v>316</v>
      </c>
      <c r="E73" s="201" t="s">
        <v>531</v>
      </c>
      <c r="F73" s="201" t="s">
        <v>87</v>
      </c>
      <c r="G73" s="201" t="s">
        <v>87</v>
      </c>
      <c r="H73" s="201" t="s">
        <v>87</v>
      </c>
      <c r="I73" s="201" t="s">
        <v>58</v>
      </c>
      <c r="J73" s="238">
        <v>11863797</v>
      </c>
      <c r="K73" s="201" t="s">
        <v>529</v>
      </c>
      <c r="L73" s="201"/>
      <c r="M73" s="201"/>
      <c r="N73" s="201"/>
    </row>
    <row r="74" spans="3:14" s="237" customFormat="1">
      <c r="C74" s="201" t="s">
        <v>382</v>
      </c>
      <c r="D74" s="201" t="s">
        <v>316</v>
      </c>
      <c r="E74" s="201" t="s">
        <v>531</v>
      </c>
      <c r="F74" s="201" t="s">
        <v>87</v>
      </c>
      <c r="G74" s="201" t="s">
        <v>87</v>
      </c>
      <c r="H74" s="201" t="s">
        <v>87</v>
      </c>
      <c r="I74" s="201" t="s">
        <v>58</v>
      </c>
      <c r="J74" s="238">
        <v>2543081</v>
      </c>
      <c r="K74" s="201" t="s">
        <v>529</v>
      </c>
      <c r="L74" s="201"/>
      <c r="M74" s="201"/>
      <c r="N74" s="201"/>
    </row>
    <row r="75" spans="3:14" s="237" customFormat="1">
      <c r="C75" s="201" t="s">
        <v>387</v>
      </c>
      <c r="D75" s="201" t="s">
        <v>316</v>
      </c>
      <c r="E75" s="201" t="s">
        <v>531</v>
      </c>
      <c r="F75" s="201" t="s">
        <v>87</v>
      </c>
      <c r="G75" s="201" t="s">
        <v>87</v>
      </c>
      <c r="H75" s="201" t="s">
        <v>87</v>
      </c>
      <c r="I75" s="201" t="s">
        <v>58</v>
      </c>
      <c r="J75" s="238">
        <v>9370633</v>
      </c>
      <c r="K75" s="201" t="s">
        <v>529</v>
      </c>
      <c r="L75" s="201"/>
      <c r="M75" s="201"/>
      <c r="N75" s="201"/>
    </row>
    <row r="76" spans="3:14" s="237" customFormat="1">
      <c r="C76" s="201" t="s">
        <v>413</v>
      </c>
      <c r="D76" s="201" t="s">
        <v>316</v>
      </c>
      <c r="E76" s="201" t="s">
        <v>531</v>
      </c>
      <c r="F76" s="201" t="s">
        <v>87</v>
      </c>
      <c r="G76" s="201" t="s">
        <v>87</v>
      </c>
      <c r="H76" s="201" t="s">
        <v>87</v>
      </c>
      <c r="I76" s="201" t="s">
        <v>58</v>
      </c>
      <c r="J76" s="238">
        <v>134233549</v>
      </c>
      <c r="K76" s="201" t="s">
        <v>529</v>
      </c>
      <c r="L76" s="201"/>
      <c r="M76" s="201"/>
      <c r="N76" s="201"/>
    </row>
    <row r="77" spans="3:14" s="237" customFormat="1">
      <c r="C77" s="201" t="s">
        <v>376</v>
      </c>
      <c r="D77" s="201" t="s">
        <v>316</v>
      </c>
      <c r="E77" s="201" t="s">
        <v>531</v>
      </c>
      <c r="F77" s="201" t="s">
        <v>87</v>
      </c>
      <c r="G77" s="201" t="s">
        <v>87</v>
      </c>
      <c r="H77" s="201" t="s">
        <v>87</v>
      </c>
      <c r="I77" s="201" t="s">
        <v>58</v>
      </c>
      <c r="J77" s="238">
        <v>7616802</v>
      </c>
      <c r="K77" s="201" t="s">
        <v>529</v>
      </c>
      <c r="L77" s="201"/>
      <c r="M77" s="201"/>
      <c r="N77" s="201"/>
    </row>
    <row r="78" spans="3:14" s="237" customFormat="1">
      <c r="C78" s="201" t="s">
        <v>378</v>
      </c>
      <c r="D78" s="201" t="s">
        <v>316</v>
      </c>
      <c r="E78" s="201" t="s">
        <v>531</v>
      </c>
      <c r="F78" s="201" t="s">
        <v>87</v>
      </c>
      <c r="G78" s="201" t="s">
        <v>87</v>
      </c>
      <c r="H78" s="201" t="s">
        <v>87</v>
      </c>
      <c r="I78" s="201" t="s">
        <v>58</v>
      </c>
      <c r="J78" s="238">
        <v>5284200</v>
      </c>
      <c r="K78" s="201" t="s">
        <v>529</v>
      </c>
      <c r="L78" s="201"/>
      <c r="M78" s="201"/>
      <c r="N78" s="201"/>
    </row>
    <row r="79" spans="3:14" s="237" customFormat="1">
      <c r="C79" s="201" t="s">
        <v>415</v>
      </c>
      <c r="D79" s="201" t="s">
        <v>316</v>
      </c>
      <c r="E79" s="201" t="s">
        <v>531</v>
      </c>
      <c r="F79" s="201" t="s">
        <v>87</v>
      </c>
      <c r="G79" s="201" t="s">
        <v>87</v>
      </c>
      <c r="H79" s="201" t="s">
        <v>87</v>
      </c>
      <c r="I79" s="201" t="s">
        <v>58</v>
      </c>
      <c r="J79" s="238">
        <v>7727912</v>
      </c>
      <c r="K79" s="201" t="s">
        <v>529</v>
      </c>
      <c r="L79" s="201"/>
      <c r="M79" s="201"/>
      <c r="N79" s="201"/>
    </row>
    <row r="80" spans="3:14" s="237" customFormat="1">
      <c r="C80" s="201" t="s">
        <v>354</v>
      </c>
      <c r="D80" s="201" t="s">
        <v>316</v>
      </c>
      <c r="E80" s="201" t="s">
        <v>531</v>
      </c>
      <c r="F80" s="201" t="s">
        <v>87</v>
      </c>
      <c r="G80" s="201" t="s">
        <v>87</v>
      </c>
      <c r="H80" s="201" t="s">
        <v>87</v>
      </c>
      <c r="I80" s="201" t="s">
        <v>58</v>
      </c>
      <c r="J80" s="238">
        <v>362437863</v>
      </c>
      <c r="K80" s="201" t="s">
        <v>529</v>
      </c>
      <c r="L80" s="201"/>
      <c r="M80" s="201"/>
      <c r="N80" s="201"/>
    </row>
    <row r="81" spans="3:14" s="237" customFormat="1">
      <c r="C81" s="201" t="s">
        <v>366</v>
      </c>
      <c r="D81" s="201" t="s">
        <v>316</v>
      </c>
      <c r="E81" s="201" t="s">
        <v>531</v>
      </c>
      <c r="F81" s="201" t="s">
        <v>87</v>
      </c>
      <c r="G81" s="201" t="s">
        <v>87</v>
      </c>
      <c r="H81" s="201" t="s">
        <v>87</v>
      </c>
      <c r="I81" s="201" t="s">
        <v>58</v>
      </c>
      <c r="J81" s="238">
        <v>3391115</v>
      </c>
      <c r="K81" s="201" t="s">
        <v>529</v>
      </c>
      <c r="L81" s="201"/>
      <c r="M81" s="201"/>
      <c r="N81" s="201"/>
    </row>
    <row r="82" spans="3:14" s="237" customFormat="1">
      <c r="C82" s="201" t="s">
        <v>425</v>
      </c>
      <c r="D82" s="201" t="s">
        <v>316</v>
      </c>
      <c r="E82" s="201" t="s">
        <v>531</v>
      </c>
      <c r="F82" s="201" t="s">
        <v>87</v>
      </c>
      <c r="G82" s="201" t="s">
        <v>87</v>
      </c>
      <c r="H82" s="201" t="s">
        <v>87</v>
      </c>
      <c r="I82" s="201" t="s">
        <v>58</v>
      </c>
      <c r="J82" s="238">
        <v>14495142</v>
      </c>
      <c r="K82" s="201" t="s">
        <v>529</v>
      </c>
      <c r="L82" s="201"/>
      <c r="M82" s="201"/>
      <c r="N82" s="201"/>
    </row>
    <row r="83" spans="3:14" s="237" customFormat="1">
      <c r="C83" s="201" t="s">
        <v>409</v>
      </c>
      <c r="D83" s="201" t="s">
        <v>316</v>
      </c>
      <c r="E83" s="201" t="s">
        <v>531</v>
      </c>
      <c r="F83" s="201" t="s">
        <v>87</v>
      </c>
      <c r="G83" s="201" t="s">
        <v>87</v>
      </c>
      <c r="H83" s="201" t="s">
        <v>87</v>
      </c>
      <c r="I83" s="201" t="s">
        <v>58</v>
      </c>
      <c r="J83" s="238">
        <v>3112900</v>
      </c>
      <c r="K83" s="201" t="s">
        <v>529</v>
      </c>
      <c r="L83" s="201"/>
      <c r="M83" s="201"/>
      <c r="N83" s="201"/>
    </row>
    <row r="84" spans="3:14" s="237" customFormat="1">
      <c r="C84" s="201" t="s">
        <v>359</v>
      </c>
      <c r="D84" s="201" t="s">
        <v>316</v>
      </c>
      <c r="E84" s="201" t="s">
        <v>531</v>
      </c>
      <c r="F84" s="201" t="s">
        <v>87</v>
      </c>
      <c r="G84" s="201" t="s">
        <v>87</v>
      </c>
      <c r="H84" s="201" t="s">
        <v>87</v>
      </c>
      <c r="I84" s="201" t="s">
        <v>58</v>
      </c>
      <c r="J84" s="238">
        <v>4096735</v>
      </c>
      <c r="K84" s="201" t="s">
        <v>529</v>
      </c>
      <c r="L84" s="201"/>
      <c r="M84" s="201"/>
      <c r="N84" s="201"/>
    </row>
    <row r="85" spans="3:14" s="237" customFormat="1">
      <c r="C85" s="201" t="s">
        <v>373</v>
      </c>
      <c r="D85" s="201" t="s">
        <v>316</v>
      </c>
      <c r="E85" s="201" t="s">
        <v>531</v>
      </c>
      <c r="F85" s="201" t="s">
        <v>87</v>
      </c>
      <c r="G85" s="201" t="s">
        <v>87</v>
      </c>
      <c r="H85" s="201" t="s">
        <v>87</v>
      </c>
      <c r="I85" s="201" t="s">
        <v>58</v>
      </c>
      <c r="J85" s="238">
        <v>25138639</v>
      </c>
      <c r="K85" s="201" t="s">
        <v>529</v>
      </c>
      <c r="L85" s="201"/>
      <c r="M85" s="201"/>
      <c r="N85" s="201"/>
    </row>
    <row r="86" spans="3:14" s="237" customFormat="1">
      <c r="C86" s="201" t="s">
        <v>395</v>
      </c>
      <c r="D86" s="201" t="s">
        <v>316</v>
      </c>
      <c r="E86" s="201" t="s">
        <v>531</v>
      </c>
      <c r="F86" s="201" t="s">
        <v>87</v>
      </c>
      <c r="G86" s="201" t="s">
        <v>87</v>
      </c>
      <c r="H86" s="201" t="s">
        <v>87</v>
      </c>
      <c r="I86" s="201" t="s">
        <v>58</v>
      </c>
      <c r="J86" s="238">
        <v>4181797</v>
      </c>
      <c r="K86" s="201" t="s">
        <v>529</v>
      </c>
      <c r="L86" s="201"/>
      <c r="M86" s="201"/>
      <c r="N86" s="201"/>
    </row>
    <row r="87" spans="3:14" s="237" customFormat="1">
      <c r="C87" s="201" t="s">
        <v>417</v>
      </c>
      <c r="D87" s="201" t="s">
        <v>316</v>
      </c>
      <c r="E87" s="201" t="s">
        <v>531</v>
      </c>
      <c r="F87" s="201" t="s">
        <v>87</v>
      </c>
      <c r="G87" s="201" t="s">
        <v>87</v>
      </c>
      <c r="H87" s="201" t="s">
        <v>87</v>
      </c>
      <c r="I87" s="201" t="s">
        <v>58</v>
      </c>
      <c r="J87" s="238">
        <v>10843901</v>
      </c>
      <c r="K87" s="201" t="s">
        <v>529</v>
      </c>
      <c r="L87" s="201"/>
      <c r="M87" s="201"/>
      <c r="N87" s="201"/>
    </row>
    <row r="88" spans="3:14" s="237" customFormat="1">
      <c r="C88" s="201" t="s">
        <v>352</v>
      </c>
      <c r="D88" s="201" t="s">
        <v>316</v>
      </c>
      <c r="E88" s="201" t="s">
        <v>531</v>
      </c>
      <c r="F88" s="201" t="s">
        <v>87</v>
      </c>
      <c r="G88" s="201" t="s">
        <v>87</v>
      </c>
      <c r="H88" s="201" t="s">
        <v>87</v>
      </c>
      <c r="I88" s="201" t="s">
        <v>58</v>
      </c>
      <c r="J88" s="238">
        <v>23426585</v>
      </c>
      <c r="K88" s="201" t="s">
        <v>529</v>
      </c>
      <c r="L88" s="201"/>
      <c r="M88" s="201"/>
      <c r="N88" s="201"/>
    </row>
    <row r="89" spans="3:14" s="237" customFormat="1">
      <c r="C89" s="201" t="s">
        <v>389</v>
      </c>
      <c r="D89" s="201" t="s">
        <v>316</v>
      </c>
      <c r="E89" s="201" t="s">
        <v>531</v>
      </c>
      <c r="F89" s="201" t="s">
        <v>87</v>
      </c>
      <c r="G89" s="201" t="s">
        <v>87</v>
      </c>
      <c r="H89" s="201" t="s">
        <v>87</v>
      </c>
      <c r="I89" s="201" t="s">
        <v>58</v>
      </c>
      <c r="J89" s="238">
        <v>27214917</v>
      </c>
      <c r="K89" s="201" t="s">
        <v>529</v>
      </c>
      <c r="L89" s="201"/>
      <c r="M89" s="201"/>
      <c r="N89" s="201"/>
    </row>
    <row r="90" spans="3:14" s="237" customFormat="1">
      <c r="C90" s="201" t="s">
        <v>377</v>
      </c>
      <c r="D90" s="201" t="s">
        <v>316</v>
      </c>
      <c r="E90" s="201" t="s">
        <v>531</v>
      </c>
      <c r="F90" s="201" t="s">
        <v>87</v>
      </c>
      <c r="G90" s="201" t="s">
        <v>87</v>
      </c>
      <c r="H90" s="201" t="s">
        <v>87</v>
      </c>
      <c r="I90" s="201" t="s">
        <v>58</v>
      </c>
      <c r="J90" s="238">
        <v>8304823</v>
      </c>
      <c r="K90" s="201" t="s">
        <v>529</v>
      </c>
      <c r="L90" s="201"/>
      <c r="M90" s="201"/>
      <c r="N90" s="201"/>
    </row>
    <row r="91" spans="3:14" s="237" customFormat="1">
      <c r="C91" s="201" t="s">
        <v>361</v>
      </c>
      <c r="D91" s="201" t="s">
        <v>316</v>
      </c>
      <c r="E91" s="201" t="s">
        <v>531</v>
      </c>
      <c r="F91" s="201" t="s">
        <v>87</v>
      </c>
      <c r="G91" s="201" t="s">
        <v>87</v>
      </c>
      <c r="H91" s="201" t="s">
        <v>87</v>
      </c>
      <c r="I91" s="201" t="s">
        <v>58</v>
      </c>
      <c r="J91" s="238">
        <v>9707683</v>
      </c>
      <c r="K91" s="201" t="s">
        <v>529</v>
      </c>
      <c r="L91" s="201"/>
      <c r="M91" s="201"/>
      <c r="N91" s="201"/>
    </row>
    <row r="92" spans="3:14" s="237" customFormat="1">
      <c r="C92" s="201" t="s">
        <v>357</v>
      </c>
      <c r="D92" s="201" t="s">
        <v>316</v>
      </c>
      <c r="E92" s="201" t="s">
        <v>531</v>
      </c>
      <c r="F92" s="201" t="s">
        <v>87</v>
      </c>
      <c r="G92" s="201" t="s">
        <v>87</v>
      </c>
      <c r="H92" s="201" t="s">
        <v>87</v>
      </c>
      <c r="I92" s="201" t="s">
        <v>58</v>
      </c>
      <c r="J92" s="238">
        <v>2879412</v>
      </c>
      <c r="K92" s="201" t="s">
        <v>529</v>
      </c>
      <c r="L92" s="201"/>
      <c r="M92" s="201"/>
      <c r="N92" s="201"/>
    </row>
    <row r="93" spans="3:14" s="237" customFormat="1">
      <c r="C93" s="201" t="s">
        <v>384</v>
      </c>
      <c r="D93" s="201" t="s">
        <v>316</v>
      </c>
      <c r="E93" s="201" t="s">
        <v>531</v>
      </c>
      <c r="F93" s="201" t="s">
        <v>87</v>
      </c>
      <c r="G93" s="201" t="s">
        <v>87</v>
      </c>
      <c r="H93" s="201" t="s">
        <v>87</v>
      </c>
      <c r="I93" s="201" t="s">
        <v>58</v>
      </c>
      <c r="J93" s="238">
        <v>5312224</v>
      </c>
      <c r="K93" s="201" t="s">
        <v>529</v>
      </c>
      <c r="L93" s="201"/>
      <c r="M93" s="201"/>
      <c r="N93" s="201"/>
    </row>
    <row r="94" spans="3:14" s="237" customFormat="1">
      <c r="C94" s="201" t="s">
        <v>363</v>
      </c>
      <c r="D94" s="201" t="s">
        <v>316</v>
      </c>
      <c r="E94" s="201" t="s">
        <v>531</v>
      </c>
      <c r="F94" s="201" t="s">
        <v>87</v>
      </c>
      <c r="G94" s="201" t="s">
        <v>87</v>
      </c>
      <c r="H94" s="201" t="s">
        <v>87</v>
      </c>
      <c r="I94" s="201" t="s">
        <v>58</v>
      </c>
      <c r="J94" s="238">
        <v>10420511</v>
      </c>
      <c r="K94" s="201" t="s">
        <v>529</v>
      </c>
      <c r="L94" s="201"/>
      <c r="M94" s="201"/>
      <c r="N94" s="201"/>
    </row>
    <row r="95" spans="3:14" s="237" customFormat="1">
      <c r="C95" s="201" t="s">
        <v>391</v>
      </c>
      <c r="D95" s="201" t="s">
        <v>316</v>
      </c>
      <c r="E95" s="201" t="s">
        <v>531</v>
      </c>
      <c r="F95" s="201" t="s">
        <v>87</v>
      </c>
      <c r="G95" s="201" t="s">
        <v>87</v>
      </c>
      <c r="H95" s="201" t="s">
        <v>87</v>
      </c>
      <c r="I95" s="201" t="s">
        <v>58</v>
      </c>
      <c r="J95" s="238">
        <v>3614502</v>
      </c>
      <c r="K95" s="201" t="s">
        <v>529</v>
      </c>
      <c r="L95" s="201"/>
      <c r="M95" s="201"/>
      <c r="N95" s="201"/>
    </row>
    <row r="96" spans="3:14" s="237" customFormat="1">
      <c r="C96" s="201" t="s">
        <v>392</v>
      </c>
      <c r="D96" s="201" t="s">
        <v>316</v>
      </c>
      <c r="E96" s="201" t="s">
        <v>531</v>
      </c>
      <c r="F96" s="201" t="s">
        <v>87</v>
      </c>
      <c r="G96" s="201" t="s">
        <v>87</v>
      </c>
      <c r="H96" s="201" t="s">
        <v>87</v>
      </c>
      <c r="I96" s="201" t="s">
        <v>58</v>
      </c>
      <c r="J96" s="238">
        <v>5319646</v>
      </c>
      <c r="K96" s="201" t="s">
        <v>529</v>
      </c>
      <c r="L96" s="201"/>
      <c r="M96" s="201"/>
      <c r="N96" s="201"/>
    </row>
    <row r="97" spans="3:14" s="237" customFormat="1">
      <c r="C97" s="201" t="s">
        <v>370</v>
      </c>
      <c r="D97" s="201" t="s">
        <v>316</v>
      </c>
      <c r="E97" s="201" t="s">
        <v>531</v>
      </c>
      <c r="F97" s="201" t="s">
        <v>87</v>
      </c>
      <c r="G97" s="201" t="s">
        <v>87</v>
      </c>
      <c r="H97" s="201" t="s">
        <v>87</v>
      </c>
      <c r="I97" s="201" t="s">
        <v>58</v>
      </c>
      <c r="J97" s="238">
        <v>12962016</v>
      </c>
      <c r="K97" s="201" t="s">
        <v>529</v>
      </c>
      <c r="L97" s="201"/>
      <c r="M97" s="201"/>
      <c r="N97" s="201"/>
    </row>
    <row r="98" spans="3:14" s="237" customFormat="1">
      <c r="C98" s="201" t="s">
        <v>360</v>
      </c>
      <c r="D98" s="201" t="s">
        <v>316</v>
      </c>
      <c r="E98" s="201" t="s">
        <v>531</v>
      </c>
      <c r="F98" s="201" t="s">
        <v>87</v>
      </c>
      <c r="G98" s="201" t="s">
        <v>87</v>
      </c>
      <c r="H98" s="201" t="s">
        <v>87</v>
      </c>
      <c r="I98" s="201" t="s">
        <v>58</v>
      </c>
      <c r="J98" s="238">
        <v>16254802</v>
      </c>
      <c r="K98" s="201" t="s">
        <v>529</v>
      </c>
      <c r="L98" s="201"/>
      <c r="M98" s="201"/>
      <c r="N98" s="201"/>
    </row>
    <row r="99" spans="3:14" s="237" customFormat="1">
      <c r="C99" s="201" t="s">
        <v>420</v>
      </c>
      <c r="D99" s="201" t="s">
        <v>316</v>
      </c>
      <c r="E99" s="201" t="s">
        <v>531</v>
      </c>
      <c r="F99" s="201" t="s">
        <v>87</v>
      </c>
      <c r="G99" s="201" t="s">
        <v>87</v>
      </c>
      <c r="H99" s="201" t="s">
        <v>87</v>
      </c>
      <c r="I99" s="201" t="s">
        <v>58</v>
      </c>
      <c r="J99" s="238">
        <v>76156306</v>
      </c>
      <c r="K99" s="201" t="s">
        <v>529</v>
      </c>
      <c r="L99" s="201"/>
      <c r="M99" s="201"/>
      <c r="N99" s="201"/>
    </row>
    <row r="100" spans="3:14" s="237" customFormat="1">
      <c r="C100" s="201" t="s">
        <v>362</v>
      </c>
      <c r="D100" s="201" t="s">
        <v>316</v>
      </c>
      <c r="E100" s="201" t="s">
        <v>489</v>
      </c>
      <c r="F100" s="201" t="s">
        <v>87</v>
      </c>
      <c r="G100" s="201" t="s">
        <v>87</v>
      </c>
      <c r="H100" s="201" t="s">
        <v>87</v>
      </c>
      <c r="I100" s="201" t="s">
        <v>58</v>
      </c>
      <c r="J100" s="238">
        <v>3195877</v>
      </c>
      <c r="K100" s="201" t="s">
        <v>529</v>
      </c>
      <c r="L100" s="201"/>
      <c r="M100" s="201"/>
      <c r="N100" s="201"/>
    </row>
    <row r="101" spans="3:14" s="237" customFormat="1">
      <c r="C101" s="201" t="s">
        <v>410</v>
      </c>
      <c r="D101" s="201" t="s">
        <v>316</v>
      </c>
      <c r="E101" s="201" t="s">
        <v>489</v>
      </c>
      <c r="F101" s="201" t="s">
        <v>87</v>
      </c>
      <c r="G101" s="201" t="s">
        <v>87</v>
      </c>
      <c r="H101" s="201" t="s">
        <v>87</v>
      </c>
      <c r="I101" s="201" t="s">
        <v>58</v>
      </c>
      <c r="J101" s="238">
        <v>20708488</v>
      </c>
      <c r="K101" s="201" t="s">
        <v>529</v>
      </c>
      <c r="L101" s="201"/>
      <c r="M101" s="201"/>
      <c r="N101" s="201"/>
    </row>
    <row r="102" spans="3:14" s="237" customFormat="1">
      <c r="C102" s="201" t="s">
        <v>365</v>
      </c>
      <c r="D102" s="201" t="s">
        <v>316</v>
      </c>
      <c r="E102" s="201" t="s">
        <v>489</v>
      </c>
      <c r="F102" s="201" t="s">
        <v>87</v>
      </c>
      <c r="G102" s="201" t="s">
        <v>87</v>
      </c>
      <c r="H102" s="201" t="s">
        <v>87</v>
      </c>
      <c r="I102" s="201" t="s">
        <v>58</v>
      </c>
      <c r="J102" s="238">
        <v>10891254</v>
      </c>
      <c r="K102" s="201" t="s">
        <v>529</v>
      </c>
      <c r="L102" s="201"/>
      <c r="M102" s="201"/>
      <c r="N102" s="201"/>
    </row>
    <row r="103" spans="3:14" s="237" customFormat="1">
      <c r="C103" s="201" t="s">
        <v>382</v>
      </c>
      <c r="D103" s="201" t="s">
        <v>316</v>
      </c>
      <c r="E103" s="201" t="s">
        <v>489</v>
      </c>
      <c r="F103" s="201" t="s">
        <v>87</v>
      </c>
      <c r="G103" s="201" t="s">
        <v>87</v>
      </c>
      <c r="H103" s="201" t="s">
        <v>87</v>
      </c>
      <c r="I103" s="201" t="s">
        <v>58</v>
      </c>
      <c r="J103" s="238">
        <v>2486839</v>
      </c>
      <c r="K103" s="201" t="s">
        <v>529</v>
      </c>
      <c r="L103" s="201"/>
      <c r="M103" s="201"/>
      <c r="N103" s="201"/>
    </row>
    <row r="104" spans="3:14" s="237" customFormat="1">
      <c r="C104" s="201" t="s">
        <v>356</v>
      </c>
      <c r="D104" s="201" t="s">
        <v>316</v>
      </c>
      <c r="E104" s="201" t="s">
        <v>489</v>
      </c>
      <c r="F104" s="201" t="s">
        <v>87</v>
      </c>
      <c r="G104" s="201" t="s">
        <v>87</v>
      </c>
      <c r="H104" s="201" t="s">
        <v>87</v>
      </c>
      <c r="I104" s="201" t="s">
        <v>58</v>
      </c>
      <c r="J104" s="238">
        <v>0</v>
      </c>
      <c r="K104" s="201" t="s">
        <v>529</v>
      </c>
      <c r="L104" s="201"/>
      <c r="M104" s="201"/>
      <c r="N104" s="201"/>
    </row>
    <row r="105" spans="3:14" s="237" customFormat="1">
      <c r="C105" s="201" t="s">
        <v>387</v>
      </c>
      <c r="D105" s="201" t="s">
        <v>316</v>
      </c>
      <c r="E105" s="201" t="s">
        <v>489</v>
      </c>
      <c r="F105" s="201" t="s">
        <v>87</v>
      </c>
      <c r="G105" s="201" t="s">
        <v>87</v>
      </c>
      <c r="H105" s="201" t="s">
        <v>87</v>
      </c>
      <c r="I105" s="201" t="s">
        <v>58</v>
      </c>
      <c r="J105" s="238">
        <v>4534271</v>
      </c>
      <c r="K105" s="201" t="s">
        <v>529</v>
      </c>
      <c r="L105" s="201"/>
      <c r="M105" s="201"/>
      <c r="N105" s="201"/>
    </row>
    <row r="106" spans="3:14" s="237" customFormat="1">
      <c r="C106" s="201" t="s">
        <v>413</v>
      </c>
      <c r="D106" s="201" t="s">
        <v>316</v>
      </c>
      <c r="E106" s="201" t="s">
        <v>489</v>
      </c>
      <c r="F106" s="201" t="s">
        <v>87</v>
      </c>
      <c r="G106" s="201" t="s">
        <v>87</v>
      </c>
      <c r="H106" s="201" t="s">
        <v>87</v>
      </c>
      <c r="I106" s="201" t="s">
        <v>58</v>
      </c>
      <c r="J106" s="238">
        <v>131746282</v>
      </c>
      <c r="K106" s="201" t="s">
        <v>529</v>
      </c>
      <c r="L106" s="201"/>
      <c r="M106" s="201"/>
      <c r="N106" s="201"/>
    </row>
    <row r="107" spans="3:14" s="237" customFormat="1">
      <c r="C107" s="201" t="s">
        <v>376</v>
      </c>
      <c r="D107" s="201" t="s">
        <v>316</v>
      </c>
      <c r="E107" s="201" t="s">
        <v>489</v>
      </c>
      <c r="F107" s="201" t="s">
        <v>87</v>
      </c>
      <c r="G107" s="201" t="s">
        <v>87</v>
      </c>
      <c r="H107" s="201" t="s">
        <v>87</v>
      </c>
      <c r="I107" s="201" t="s">
        <v>58</v>
      </c>
      <c r="J107" s="238">
        <v>5169796</v>
      </c>
      <c r="K107" s="201" t="s">
        <v>529</v>
      </c>
      <c r="L107" s="201"/>
      <c r="M107" s="201"/>
      <c r="N107" s="201"/>
    </row>
    <row r="108" spans="3:14" s="237" customFormat="1">
      <c r="C108" s="201" t="s">
        <v>378</v>
      </c>
      <c r="D108" s="201" t="s">
        <v>316</v>
      </c>
      <c r="E108" s="201" t="s">
        <v>489</v>
      </c>
      <c r="F108" s="201" t="s">
        <v>87</v>
      </c>
      <c r="G108" s="201" t="s">
        <v>87</v>
      </c>
      <c r="H108" s="201" t="s">
        <v>87</v>
      </c>
      <c r="I108" s="201" t="s">
        <v>58</v>
      </c>
      <c r="J108" s="238">
        <v>26587838</v>
      </c>
      <c r="K108" s="201" t="s">
        <v>529</v>
      </c>
      <c r="L108" s="201"/>
      <c r="M108" s="201"/>
      <c r="N108" s="201"/>
    </row>
    <row r="109" spans="3:14" s="237" customFormat="1">
      <c r="C109" s="201" t="s">
        <v>415</v>
      </c>
      <c r="D109" s="201" t="s">
        <v>316</v>
      </c>
      <c r="E109" s="201" t="s">
        <v>489</v>
      </c>
      <c r="F109" s="201" t="s">
        <v>87</v>
      </c>
      <c r="G109" s="201" t="s">
        <v>87</v>
      </c>
      <c r="H109" s="201" t="s">
        <v>87</v>
      </c>
      <c r="I109" s="201" t="s">
        <v>58</v>
      </c>
      <c r="J109" s="238">
        <v>7466494</v>
      </c>
      <c r="K109" s="201" t="s">
        <v>529</v>
      </c>
      <c r="L109" s="201"/>
      <c r="M109" s="201"/>
      <c r="N109" s="201"/>
    </row>
    <row r="110" spans="3:14" s="237" customFormat="1">
      <c r="C110" s="201" t="s">
        <v>354</v>
      </c>
      <c r="D110" s="201" t="s">
        <v>316</v>
      </c>
      <c r="E110" s="201" t="s">
        <v>489</v>
      </c>
      <c r="F110" s="201" t="s">
        <v>87</v>
      </c>
      <c r="G110" s="201" t="s">
        <v>87</v>
      </c>
      <c r="H110" s="201" t="s">
        <v>87</v>
      </c>
      <c r="I110" s="201" t="s">
        <v>58</v>
      </c>
      <c r="J110" s="238">
        <v>304379421</v>
      </c>
      <c r="K110" s="201" t="s">
        <v>529</v>
      </c>
      <c r="L110" s="201"/>
      <c r="M110" s="201"/>
      <c r="N110" s="201"/>
    </row>
    <row r="111" spans="3:14" s="237" customFormat="1">
      <c r="C111" s="201" t="s">
        <v>366</v>
      </c>
      <c r="D111" s="201" t="s">
        <v>316</v>
      </c>
      <c r="E111" s="201" t="s">
        <v>489</v>
      </c>
      <c r="F111" s="201" t="s">
        <v>87</v>
      </c>
      <c r="G111" s="201" t="s">
        <v>87</v>
      </c>
      <c r="H111" s="201" t="s">
        <v>87</v>
      </c>
      <c r="I111" s="201" t="s">
        <v>58</v>
      </c>
      <c r="J111" s="238">
        <v>1630605</v>
      </c>
      <c r="K111" s="201" t="s">
        <v>529</v>
      </c>
      <c r="L111" s="201"/>
      <c r="M111" s="201"/>
      <c r="N111" s="201"/>
    </row>
    <row r="112" spans="3:14" s="237" customFormat="1">
      <c r="C112" s="201" t="s">
        <v>425</v>
      </c>
      <c r="D112" s="201" t="s">
        <v>316</v>
      </c>
      <c r="E112" s="201" t="s">
        <v>489</v>
      </c>
      <c r="F112" s="201" t="s">
        <v>87</v>
      </c>
      <c r="G112" s="201" t="s">
        <v>87</v>
      </c>
      <c r="H112" s="201" t="s">
        <v>87</v>
      </c>
      <c r="I112" s="201" t="s">
        <v>58</v>
      </c>
      <c r="J112" s="238">
        <v>7559667</v>
      </c>
      <c r="K112" s="201" t="s">
        <v>529</v>
      </c>
      <c r="L112" s="201"/>
      <c r="M112" s="201"/>
      <c r="N112" s="201"/>
    </row>
    <row r="113" spans="3:14" s="237" customFormat="1">
      <c r="C113" s="201" t="s">
        <v>409</v>
      </c>
      <c r="D113" s="201" t="s">
        <v>316</v>
      </c>
      <c r="E113" s="201" t="s">
        <v>489</v>
      </c>
      <c r="F113" s="201" t="s">
        <v>87</v>
      </c>
      <c r="G113" s="201" t="s">
        <v>87</v>
      </c>
      <c r="H113" s="201" t="s">
        <v>87</v>
      </c>
      <c r="I113" s="201" t="s">
        <v>58</v>
      </c>
      <c r="J113" s="238">
        <v>2052369</v>
      </c>
      <c r="K113" s="201" t="s">
        <v>529</v>
      </c>
      <c r="L113" s="201"/>
      <c r="M113" s="201"/>
      <c r="N113" s="201"/>
    </row>
    <row r="114" spans="3:14" s="237" customFormat="1">
      <c r="C114" s="201" t="s">
        <v>359</v>
      </c>
      <c r="D114" s="201" t="s">
        <v>316</v>
      </c>
      <c r="E114" s="201" t="s">
        <v>489</v>
      </c>
      <c r="F114" s="201" t="s">
        <v>87</v>
      </c>
      <c r="G114" s="201" t="s">
        <v>87</v>
      </c>
      <c r="H114" s="201" t="s">
        <v>87</v>
      </c>
      <c r="I114" s="201" t="s">
        <v>58</v>
      </c>
      <c r="J114" s="238">
        <v>3421234</v>
      </c>
      <c r="K114" s="201" t="s">
        <v>529</v>
      </c>
      <c r="L114" s="201"/>
      <c r="M114" s="201"/>
      <c r="N114" s="201"/>
    </row>
    <row r="115" spans="3:14" s="237" customFormat="1">
      <c r="C115" s="201" t="s">
        <v>373</v>
      </c>
      <c r="D115" s="201" t="s">
        <v>316</v>
      </c>
      <c r="E115" s="201" t="s">
        <v>489</v>
      </c>
      <c r="F115" s="201" t="s">
        <v>87</v>
      </c>
      <c r="G115" s="201" t="s">
        <v>87</v>
      </c>
      <c r="H115" s="201" t="s">
        <v>87</v>
      </c>
      <c r="I115" s="201" t="s">
        <v>58</v>
      </c>
      <c r="J115" s="238">
        <v>24411132</v>
      </c>
      <c r="K115" s="201" t="s">
        <v>529</v>
      </c>
      <c r="L115" s="201"/>
      <c r="M115" s="201"/>
      <c r="N115" s="201"/>
    </row>
    <row r="116" spans="3:14" s="237" customFormat="1">
      <c r="C116" s="201" t="s">
        <v>395</v>
      </c>
      <c r="D116" s="201" t="s">
        <v>316</v>
      </c>
      <c r="E116" s="201" t="s">
        <v>489</v>
      </c>
      <c r="F116" s="201" t="s">
        <v>87</v>
      </c>
      <c r="G116" s="201" t="s">
        <v>87</v>
      </c>
      <c r="H116" s="201" t="s">
        <v>87</v>
      </c>
      <c r="I116" s="201" t="s">
        <v>58</v>
      </c>
      <c r="J116" s="238">
        <v>3481964</v>
      </c>
      <c r="K116" s="201" t="s">
        <v>529</v>
      </c>
      <c r="L116" s="201"/>
      <c r="M116" s="201"/>
      <c r="N116" s="201"/>
    </row>
    <row r="117" spans="3:14" s="237" customFormat="1">
      <c r="C117" s="201" t="s">
        <v>417</v>
      </c>
      <c r="D117" s="201" t="s">
        <v>316</v>
      </c>
      <c r="E117" s="201" t="s">
        <v>489</v>
      </c>
      <c r="F117" s="201" t="s">
        <v>87</v>
      </c>
      <c r="G117" s="201" t="s">
        <v>87</v>
      </c>
      <c r="H117" s="201" t="s">
        <v>87</v>
      </c>
      <c r="I117" s="201" t="s">
        <v>58</v>
      </c>
      <c r="J117" s="238">
        <v>5463501</v>
      </c>
      <c r="K117" s="201" t="s">
        <v>529</v>
      </c>
      <c r="L117" s="201"/>
      <c r="M117" s="201"/>
      <c r="N117" s="201"/>
    </row>
    <row r="118" spans="3:14" s="237" customFormat="1">
      <c r="C118" s="201" t="s">
        <v>352</v>
      </c>
      <c r="D118" s="201" t="s">
        <v>316</v>
      </c>
      <c r="E118" s="201" t="s">
        <v>489</v>
      </c>
      <c r="F118" s="201" t="s">
        <v>87</v>
      </c>
      <c r="G118" s="201" t="s">
        <v>87</v>
      </c>
      <c r="H118" s="201" t="s">
        <v>87</v>
      </c>
      <c r="I118" s="201" t="s">
        <v>58</v>
      </c>
      <c r="J118" s="238">
        <v>6606429</v>
      </c>
      <c r="K118" s="201" t="s">
        <v>529</v>
      </c>
      <c r="L118" s="201"/>
      <c r="M118" s="201"/>
      <c r="N118" s="201"/>
    </row>
    <row r="119" spans="3:14" s="237" customFormat="1">
      <c r="C119" s="201" t="s">
        <v>389</v>
      </c>
      <c r="D119" s="201" t="s">
        <v>316</v>
      </c>
      <c r="E119" s="201" t="s">
        <v>489</v>
      </c>
      <c r="F119" s="201" t="s">
        <v>87</v>
      </c>
      <c r="G119" s="201" t="s">
        <v>87</v>
      </c>
      <c r="H119" s="201" t="s">
        <v>87</v>
      </c>
      <c r="I119" s="201" t="s">
        <v>58</v>
      </c>
      <c r="J119" s="238">
        <v>24782176</v>
      </c>
      <c r="K119" s="201" t="s">
        <v>529</v>
      </c>
      <c r="L119" s="201"/>
      <c r="M119" s="201"/>
      <c r="N119" s="201"/>
    </row>
    <row r="120" spans="3:14" s="237" customFormat="1">
      <c r="C120" s="201" t="s">
        <v>377</v>
      </c>
      <c r="D120" s="201" t="s">
        <v>316</v>
      </c>
      <c r="E120" s="201" t="s">
        <v>489</v>
      </c>
      <c r="F120" s="201" t="s">
        <v>87</v>
      </c>
      <c r="G120" s="201" t="s">
        <v>87</v>
      </c>
      <c r="H120" s="201" t="s">
        <v>87</v>
      </c>
      <c r="I120" s="201" t="s">
        <v>58</v>
      </c>
      <c r="J120" s="238">
        <v>7513461</v>
      </c>
      <c r="K120" s="201" t="s">
        <v>529</v>
      </c>
      <c r="L120" s="201"/>
      <c r="M120" s="201"/>
      <c r="N120" s="201"/>
    </row>
    <row r="121" spans="3:14" s="237" customFormat="1">
      <c r="C121" s="201" t="s">
        <v>361</v>
      </c>
      <c r="D121" s="201" t="s">
        <v>316</v>
      </c>
      <c r="E121" s="201" t="s">
        <v>489</v>
      </c>
      <c r="F121" s="201" t="s">
        <v>87</v>
      </c>
      <c r="G121" s="201" t="s">
        <v>87</v>
      </c>
      <c r="H121" s="201" t="s">
        <v>87</v>
      </c>
      <c r="I121" s="201" t="s">
        <v>58</v>
      </c>
      <c r="J121" s="238">
        <v>9467772</v>
      </c>
      <c r="K121" s="201" t="s">
        <v>529</v>
      </c>
      <c r="L121" s="201"/>
      <c r="M121" s="201"/>
      <c r="N121" s="201"/>
    </row>
    <row r="122" spans="3:14" s="237" customFormat="1">
      <c r="C122" s="201" t="s">
        <v>357</v>
      </c>
      <c r="D122" s="201" t="s">
        <v>316</v>
      </c>
      <c r="E122" s="201" t="s">
        <v>489</v>
      </c>
      <c r="F122" s="201" t="s">
        <v>87</v>
      </c>
      <c r="G122" s="201" t="s">
        <v>87</v>
      </c>
      <c r="H122" s="201" t="s">
        <v>87</v>
      </c>
      <c r="I122" s="201" t="s">
        <v>58</v>
      </c>
      <c r="J122" s="238">
        <v>13591089</v>
      </c>
      <c r="K122" s="201" t="s">
        <v>529</v>
      </c>
      <c r="L122" s="201"/>
      <c r="M122" s="201"/>
      <c r="N122" s="201"/>
    </row>
    <row r="123" spans="3:14" s="237" customFormat="1">
      <c r="C123" s="201" t="s">
        <v>384</v>
      </c>
      <c r="D123" s="201" t="s">
        <v>316</v>
      </c>
      <c r="E123" s="201" t="s">
        <v>489</v>
      </c>
      <c r="F123" s="201" t="s">
        <v>87</v>
      </c>
      <c r="G123" s="201" t="s">
        <v>87</v>
      </c>
      <c r="H123" s="201" t="s">
        <v>87</v>
      </c>
      <c r="I123" s="201" t="s">
        <v>58</v>
      </c>
      <c r="J123" s="238">
        <v>795986</v>
      </c>
      <c r="K123" s="201" t="s">
        <v>529</v>
      </c>
      <c r="L123" s="201"/>
      <c r="M123" s="201"/>
      <c r="N123" s="201"/>
    </row>
    <row r="124" spans="3:14" s="237" customFormat="1">
      <c r="C124" s="201" t="s">
        <v>363</v>
      </c>
      <c r="D124" s="201" t="s">
        <v>316</v>
      </c>
      <c r="E124" s="201" t="s">
        <v>489</v>
      </c>
      <c r="F124" s="201" t="s">
        <v>87</v>
      </c>
      <c r="G124" s="201" t="s">
        <v>87</v>
      </c>
      <c r="H124" s="201" t="s">
        <v>87</v>
      </c>
      <c r="I124" s="201" t="s">
        <v>58</v>
      </c>
      <c r="J124" s="238">
        <v>9061370</v>
      </c>
      <c r="K124" s="201" t="s">
        <v>529</v>
      </c>
      <c r="L124" s="201"/>
      <c r="M124" s="201"/>
      <c r="N124" s="201"/>
    </row>
    <row r="125" spans="3:14" s="237" customFormat="1">
      <c r="C125" s="201" t="s">
        <v>391</v>
      </c>
      <c r="D125" s="201" t="s">
        <v>316</v>
      </c>
      <c r="E125" s="201" t="s">
        <v>489</v>
      </c>
      <c r="F125" s="201" t="s">
        <v>87</v>
      </c>
      <c r="G125" s="201" t="s">
        <v>87</v>
      </c>
      <c r="H125" s="201" t="s">
        <v>87</v>
      </c>
      <c r="I125" s="201" t="s">
        <v>58</v>
      </c>
      <c r="J125" s="238">
        <v>960004</v>
      </c>
      <c r="K125" s="201" t="s">
        <v>529</v>
      </c>
      <c r="L125" s="201"/>
      <c r="M125" s="201"/>
      <c r="N125" s="201"/>
    </row>
    <row r="126" spans="3:14" s="237" customFormat="1">
      <c r="C126" s="201" t="s">
        <v>392</v>
      </c>
      <c r="D126" s="201" t="s">
        <v>316</v>
      </c>
      <c r="E126" s="201" t="s">
        <v>489</v>
      </c>
      <c r="F126" s="201" t="s">
        <v>87</v>
      </c>
      <c r="G126" s="201" t="s">
        <v>87</v>
      </c>
      <c r="H126" s="201" t="s">
        <v>87</v>
      </c>
      <c r="I126" s="201" t="s">
        <v>58</v>
      </c>
      <c r="J126" s="238">
        <v>2545824</v>
      </c>
      <c r="K126" s="201" t="s">
        <v>529</v>
      </c>
      <c r="L126" s="201"/>
      <c r="M126" s="201"/>
      <c r="N126" s="201"/>
    </row>
    <row r="127" spans="3:14" s="237" customFormat="1">
      <c r="C127" s="201" t="s">
        <v>370</v>
      </c>
      <c r="D127" s="201" t="s">
        <v>316</v>
      </c>
      <c r="E127" s="201" t="s">
        <v>489</v>
      </c>
      <c r="F127" s="201" t="s">
        <v>87</v>
      </c>
      <c r="G127" s="201" t="s">
        <v>87</v>
      </c>
      <c r="H127" s="201" t="s">
        <v>87</v>
      </c>
      <c r="I127" s="201" t="s">
        <v>58</v>
      </c>
      <c r="J127" s="238">
        <v>11446473</v>
      </c>
      <c r="K127" s="201" t="s">
        <v>529</v>
      </c>
      <c r="L127" s="201"/>
      <c r="M127" s="201"/>
      <c r="N127" s="201"/>
    </row>
    <row r="128" spans="3:14" s="237" customFormat="1">
      <c r="C128" s="201" t="s">
        <v>360</v>
      </c>
      <c r="D128" s="201" t="s">
        <v>316</v>
      </c>
      <c r="E128" s="201" t="s">
        <v>489</v>
      </c>
      <c r="F128" s="201" t="s">
        <v>87</v>
      </c>
      <c r="G128" s="201" t="s">
        <v>87</v>
      </c>
      <c r="H128" s="201" t="s">
        <v>87</v>
      </c>
      <c r="I128" s="201" t="s">
        <v>58</v>
      </c>
      <c r="J128" s="238">
        <v>15758738</v>
      </c>
      <c r="K128" s="201" t="s">
        <v>529</v>
      </c>
      <c r="L128" s="201"/>
      <c r="M128" s="201"/>
      <c r="N128" s="201"/>
    </row>
    <row r="129" spans="3:14" s="237" customFormat="1">
      <c r="C129" s="201" t="s">
        <v>420</v>
      </c>
      <c r="D129" s="201" t="s">
        <v>316</v>
      </c>
      <c r="E129" s="201" t="s">
        <v>489</v>
      </c>
      <c r="F129" s="201" t="s">
        <v>87</v>
      </c>
      <c r="G129" s="201" t="s">
        <v>87</v>
      </c>
      <c r="H129" s="201" t="s">
        <v>87</v>
      </c>
      <c r="I129" s="201" t="s">
        <v>58</v>
      </c>
      <c r="J129" s="238">
        <v>75631429</v>
      </c>
      <c r="K129" s="201" t="s">
        <v>529</v>
      </c>
      <c r="L129" s="201"/>
      <c r="M129" s="201"/>
      <c r="N129" s="201"/>
    </row>
    <row r="130" spans="3:14" s="237" customFormat="1">
      <c r="C130" s="201" t="s">
        <v>385</v>
      </c>
      <c r="D130" s="201" t="s">
        <v>316</v>
      </c>
      <c r="E130" s="201" t="s">
        <v>532</v>
      </c>
      <c r="F130" s="201" t="s">
        <v>87</v>
      </c>
      <c r="G130" s="201" t="s">
        <v>87</v>
      </c>
      <c r="H130" s="201" t="s">
        <v>87</v>
      </c>
      <c r="I130" s="201" t="s">
        <v>58</v>
      </c>
      <c r="J130" s="238">
        <v>212897698</v>
      </c>
      <c r="K130" s="201" t="s">
        <v>529</v>
      </c>
      <c r="L130" s="201"/>
      <c r="M130" s="201"/>
      <c r="N130" s="201"/>
    </row>
    <row r="131" spans="3:14" s="237" customFormat="1">
      <c r="C131" s="201" t="s">
        <v>387</v>
      </c>
      <c r="D131" s="201" t="s">
        <v>316</v>
      </c>
      <c r="E131" s="201" t="s">
        <v>532</v>
      </c>
      <c r="F131" s="201" t="s">
        <v>87</v>
      </c>
      <c r="G131" s="201" t="s">
        <v>87</v>
      </c>
      <c r="H131" s="201" t="s">
        <v>87</v>
      </c>
      <c r="I131" s="201" t="s">
        <v>58</v>
      </c>
      <c r="J131" s="238">
        <v>11786749</v>
      </c>
      <c r="K131" s="201" t="s">
        <v>529</v>
      </c>
      <c r="L131" s="201"/>
      <c r="M131" s="201"/>
      <c r="N131" s="201"/>
    </row>
    <row r="132" spans="3:14" s="237" customFormat="1">
      <c r="C132" s="201" t="s">
        <v>356</v>
      </c>
      <c r="D132" s="201" t="s">
        <v>316</v>
      </c>
      <c r="E132" s="201" t="s">
        <v>532</v>
      </c>
      <c r="F132" s="201" t="s">
        <v>87</v>
      </c>
      <c r="G132" s="201" t="s">
        <v>87</v>
      </c>
      <c r="H132" s="201" t="s">
        <v>87</v>
      </c>
      <c r="I132" s="201" t="s">
        <v>58</v>
      </c>
      <c r="J132" s="238">
        <v>85008322</v>
      </c>
      <c r="K132" s="201" t="s">
        <v>529</v>
      </c>
      <c r="L132" s="201"/>
      <c r="M132" s="201"/>
      <c r="N132" s="201"/>
    </row>
    <row r="133" spans="3:14" s="237" customFormat="1">
      <c r="C133" s="201" t="s">
        <v>393</v>
      </c>
      <c r="D133" s="201" t="s">
        <v>316</v>
      </c>
      <c r="E133" s="201" t="s">
        <v>532</v>
      </c>
      <c r="F133" s="201" t="s">
        <v>87</v>
      </c>
      <c r="G133" s="201" t="s">
        <v>87</v>
      </c>
      <c r="H133" s="201" t="s">
        <v>87</v>
      </c>
      <c r="I133" s="201" t="s">
        <v>58</v>
      </c>
      <c r="J133" s="238">
        <v>68373274</v>
      </c>
      <c r="K133" s="201" t="s">
        <v>529</v>
      </c>
      <c r="L133" s="201"/>
      <c r="M133" s="201"/>
      <c r="N133" s="201"/>
    </row>
    <row r="134" spans="3:14" s="237" customFormat="1">
      <c r="C134" s="201" t="s">
        <v>380</v>
      </c>
      <c r="D134" s="201" t="s">
        <v>316</v>
      </c>
      <c r="E134" s="201" t="s">
        <v>532</v>
      </c>
      <c r="F134" s="201" t="s">
        <v>87</v>
      </c>
      <c r="G134" s="201" t="s">
        <v>87</v>
      </c>
      <c r="H134" s="201" t="s">
        <v>87</v>
      </c>
      <c r="I134" s="201" t="s">
        <v>58</v>
      </c>
      <c r="J134" s="238">
        <v>80254271</v>
      </c>
      <c r="K134" s="201" t="s">
        <v>529</v>
      </c>
      <c r="L134" s="201"/>
      <c r="M134" s="201"/>
      <c r="N134" s="201"/>
    </row>
    <row r="135" spans="3:14" s="237" customFormat="1">
      <c r="C135" s="201" t="s">
        <v>530</v>
      </c>
      <c r="D135" s="201" t="s">
        <v>533</v>
      </c>
      <c r="E135" s="201" t="s">
        <v>495</v>
      </c>
      <c r="F135" s="201" t="s">
        <v>87</v>
      </c>
      <c r="G135" s="201" t="s">
        <v>87</v>
      </c>
      <c r="H135" s="201" t="s">
        <v>87</v>
      </c>
      <c r="I135" s="201" t="s">
        <v>183</v>
      </c>
      <c r="J135" s="238">
        <v>5722566</v>
      </c>
      <c r="K135" s="201" t="s">
        <v>529</v>
      </c>
      <c r="L135" s="201"/>
      <c r="M135" s="201"/>
      <c r="N135" s="201"/>
    </row>
    <row r="136" spans="3:14" s="237" customFormat="1">
      <c r="C136" s="201" t="s">
        <v>378</v>
      </c>
      <c r="D136" s="201" t="s">
        <v>533</v>
      </c>
      <c r="E136" s="201" t="s">
        <v>495</v>
      </c>
      <c r="F136" s="201" t="s">
        <v>87</v>
      </c>
      <c r="G136" s="201" t="s">
        <v>87</v>
      </c>
      <c r="H136" s="201" t="s">
        <v>87</v>
      </c>
      <c r="I136" s="201" t="s">
        <v>183</v>
      </c>
      <c r="J136" s="238">
        <v>12662487</v>
      </c>
      <c r="K136" s="201" t="s">
        <v>529</v>
      </c>
      <c r="L136" s="201"/>
      <c r="M136" s="201"/>
      <c r="N136" s="201"/>
    </row>
    <row r="137" spans="3:14" s="237" customFormat="1">
      <c r="C137" s="201" t="s">
        <v>380</v>
      </c>
      <c r="D137" s="201" t="s">
        <v>533</v>
      </c>
      <c r="E137" s="201" t="s">
        <v>495</v>
      </c>
      <c r="F137" s="201" t="s">
        <v>87</v>
      </c>
      <c r="G137" s="201" t="s">
        <v>87</v>
      </c>
      <c r="H137" s="201" t="s">
        <v>87</v>
      </c>
      <c r="I137" s="201" t="s">
        <v>183</v>
      </c>
      <c r="J137" s="238">
        <v>15422539</v>
      </c>
      <c r="K137" s="201" t="s">
        <v>529</v>
      </c>
      <c r="L137" s="201"/>
      <c r="M137" s="201"/>
      <c r="N137" s="201"/>
    </row>
    <row r="138" spans="3:14" s="237" customFormat="1">
      <c r="C138" s="201" t="s">
        <v>385</v>
      </c>
      <c r="D138" s="201" t="s">
        <v>533</v>
      </c>
      <c r="E138" s="201" t="s">
        <v>495</v>
      </c>
      <c r="F138" s="201" t="s">
        <v>87</v>
      </c>
      <c r="G138" s="201" t="s">
        <v>87</v>
      </c>
      <c r="H138" s="201" t="s">
        <v>87</v>
      </c>
      <c r="I138" s="201" t="s">
        <v>183</v>
      </c>
      <c r="J138" s="238">
        <v>93600879</v>
      </c>
      <c r="K138" s="201" t="s">
        <v>529</v>
      </c>
      <c r="L138" s="201"/>
      <c r="M138" s="201"/>
      <c r="N138" s="201"/>
    </row>
    <row r="139" spans="3:14" s="237" customFormat="1">
      <c r="C139" s="201" t="s">
        <v>530</v>
      </c>
      <c r="D139" s="201" t="s">
        <v>323</v>
      </c>
      <c r="E139" s="201" t="s">
        <v>492</v>
      </c>
      <c r="F139" s="201" t="s">
        <v>87</v>
      </c>
      <c r="G139" s="201" t="s">
        <v>87</v>
      </c>
      <c r="H139" s="201" t="s">
        <v>87</v>
      </c>
      <c r="I139" s="201" t="s">
        <v>58</v>
      </c>
      <c r="J139" s="238">
        <v>657180</v>
      </c>
      <c r="K139" s="201" t="s">
        <v>529</v>
      </c>
      <c r="L139" s="201"/>
      <c r="M139" s="201"/>
      <c r="N139" s="201"/>
    </row>
    <row r="140" spans="3:14" s="237" customFormat="1">
      <c r="C140" s="201" t="s">
        <v>352</v>
      </c>
      <c r="D140" s="201" t="s">
        <v>323</v>
      </c>
      <c r="E140" s="201" t="s">
        <v>492</v>
      </c>
      <c r="F140" s="201" t="s">
        <v>87</v>
      </c>
      <c r="G140" s="201" t="s">
        <v>87</v>
      </c>
      <c r="H140" s="201" t="s">
        <v>87</v>
      </c>
      <c r="I140" s="201" t="s">
        <v>58</v>
      </c>
      <c r="J140" s="238">
        <v>2574748</v>
      </c>
      <c r="K140" s="201" t="s">
        <v>529</v>
      </c>
      <c r="L140" s="201"/>
      <c r="M140" s="201"/>
      <c r="N140" s="201"/>
    </row>
    <row r="141" spans="3:14" s="237" customFormat="1">
      <c r="C141" s="201" t="s">
        <v>354</v>
      </c>
      <c r="D141" s="201" t="s">
        <v>323</v>
      </c>
      <c r="E141" s="201" t="s">
        <v>492</v>
      </c>
      <c r="F141" s="201" t="s">
        <v>87</v>
      </c>
      <c r="G141" s="201" t="s">
        <v>87</v>
      </c>
      <c r="H141" s="201" t="s">
        <v>87</v>
      </c>
      <c r="I141" s="201" t="s">
        <v>58</v>
      </c>
      <c r="J141" s="238">
        <v>12960335</v>
      </c>
      <c r="K141" s="201" t="s">
        <v>529</v>
      </c>
      <c r="L141" s="201"/>
      <c r="M141" s="201"/>
      <c r="N141" s="201"/>
    </row>
    <row r="142" spans="3:14" s="237" customFormat="1">
      <c r="C142" s="201" t="s">
        <v>357</v>
      </c>
      <c r="D142" s="201" t="s">
        <v>323</v>
      </c>
      <c r="E142" s="201" t="s">
        <v>492</v>
      </c>
      <c r="F142" s="201" t="s">
        <v>87</v>
      </c>
      <c r="G142" s="201" t="s">
        <v>87</v>
      </c>
      <c r="H142" s="201" t="s">
        <v>87</v>
      </c>
      <c r="I142" s="201" t="s">
        <v>58</v>
      </c>
      <c r="J142" s="238">
        <v>1769167</v>
      </c>
      <c r="K142" s="201" t="s">
        <v>529</v>
      </c>
      <c r="L142" s="201"/>
      <c r="M142" s="201"/>
      <c r="N142" s="201"/>
    </row>
    <row r="143" spans="3:14" s="237" customFormat="1">
      <c r="C143" s="201" t="s">
        <v>359</v>
      </c>
      <c r="D143" s="201" t="s">
        <v>323</v>
      </c>
      <c r="E143" s="201" t="s">
        <v>492</v>
      </c>
      <c r="F143" s="201" t="s">
        <v>87</v>
      </c>
      <c r="G143" s="201" t="s">
        <v>87</v>
      </c>
      <c r="H143" s="201" t="s">
        <v>87</v>
      </c>
      <c r="I143" s="201" t="s">
        <v>58</v>
      </c>
      <c r="J143" s="238">
        <v>437353</v>
      </c>
      <c r="K143" s="201" t="s">
        <v>529</v>
      </c>
      <c r="L143" s="201"/>
      <c r="M143" s="201"/>
      <c r="N143" s="201"/>
    </row>
    <row r="144" spans="3:14" s="237" customFormat="1">
      <c r="C144" s="201" t="s">
        <v>361</v>
      </c>
      <c r="D144" s="201" t="s">
        <v>323</v>
      </c>
      <c r="E144" s="201" t="s">
        <v>492</v>
      </c>
      <c r="F144" s="201" t="s">
        <v>87</v>
      </c>
      <c r="G144" s="201" t="s">
        <v>87</v>
      </c>
      <c r="H144" s="201" t="s">
        <v>87</v>
      </c>
      <c r="I144" s="201" t="s">
        <v>58</v>
      </c>
      <c r="J144" s="238">
        <v>725650</v>
      </c>
      <c r="K144" s="201" t="s">
        <v>529</v>
      </c>
      <c r="L144" s="201"/>
      <c r="M144" s="201"/>
      <c r="N144" s="201"/>
    </row>
    <row r="145" spans="3:14" s="237" customFormat="1">
      <c r="C145" s="201" t="s">
        <v>362</v>
      </c>
      <c r="D145" s="201" t="s">
        <v>323</v>
      </c>
      <c r="E145" s="201" t="s">
        <v>492</v>
      </c>
      <c r="F145" s="201" t="s">
        <v>87</v>
      </c>
      <c r="G145" s="201" t="s">
        <v>87</v>
      </c>
      <c r="H145" s="201" t="s">
        <v>87</v>
      </c>
      <c r="I145" s="201" t="s">
        <v>58</v>
      </c>
      <c r="J145" s="238">
        <v>432275</v>
      </c>
      <c r="K145" s="201" t="s">
        <v>529</v>
      </c>
      <c r="L145" s="201"/>
      <c r="M145" s="201"/>
      <c r="N145" s="201"/>
    </row>
    <row r="146" spans="3:14" s="237" customFormat="1">
      <c r="C146" s="201" t="s">
        <v>363</v>
      </c>
      <c r="D146" s="201" t="s">
        <v>323</v>
      </c>
      <c r="E146" s="201" t="s">
        <v>492</v>
      </c>
      <c r="F146" s="201" t="s">
        <v>87</v>
      </c>
      <c r="G146" s="201" t="s">
        <v>87</v>
      </c>
      <c r="H146" s="201" t="s">
        <v>87</v>
      </c>
      <c r="I146" s="201" t="s">
        <v>58</v>
      </c>
      <c r="J146" s="238">
        <v>1146256</v>
      </c>
      <c r="K146" s="201" t="s">
        <v>529</v>
      </c>
      <c r="L146" s="201"/>
      <c r="M146" s="201"/>
      <c r="N146" s="201"/>
    </row>
    <row r="147" spans="3:14" s="237" customFormat="1">
      <c r="C147" s="201" t="s">
        <v>365</v>
      </c>
      <c r="D147" s="201" t="s">
        <v>323</v>
      </c>
      <c r="E147" s="201" t="s">
        <v>492</v>
      </c>
      <c r="F147" s="201" t="s">
        <v>87</v>
      </c>
      <c r="G147" s="201" t="s">
        <v>87</v>
      </c>
      <c r="H147" s="201" t="s">
        <v>87</v>
      </c>
      <c r="I147" s="201" t="s">
        <v>58</v>
      </c>
      <c r="J147" s="238">
        <v>667973</v>
      </c>
      <c r="K147" s="201" t="s">
        <v>529</v>
      </c>
      <c r="L147" s="201"/>
      <c r="M147" s="201"/>
      <c r="N147" s="201"/>
    </row>
    <row r="148" spans="3:14" s="237" customFormat="1">
      <c r="C148" s="201" t="s">
        <v>366</v>
      </c>
      <c r="D148" s="201" t="s">
        <v>323</v>
      </c>
      <c r="E148" s="201" t="s">
        <v>492</v>
      </c>
      <c r="F148" s="201" t="s">
        <v>87</v>
      </c>
      <c r="G148" s="201" t="s">
        <v>87</v>
      </c>
      <c r="H148" s="201" t="s">
        <v>87</v>
      </c>
      <c r="I148" s="201" t="s">
        <v>58</v>
      </c>
      <c r="J148" s="238">
        <v>410505</v>
      </c>
      <c r="K148" s="201" t="s">
        <v>529</v>
      </c>
      <c r="L148" s="201"/>
      <c r="M148" s="201"/>
      <c r="N148" s="201"/>
    </row>
    <row r="149" spans="3:14" s="237" customFormat="1">
      <c r="C149" s="201" t="s">
        <v>370</v>
      </c>
      <c r="D149" s="201" t="s">
        <v>323</v>
      </c>
      <c r="E149" s="201" t="s">
        <v>492</v>
      </c>
      <c r="F149" s="201" t="s">
        <v>87</v>
      </c>
      <c r="G149" s="201" t="s">
        <v>87</v>
      </c>
      <c r="H149" s="201" t="s">
        <v>87</v>
      </c>
      <c r="I149" s="201" t="s">
        <v>58</v>
      </c>
      <c r="J149" s="238">
        <v>1396296</v>
      </c>
      <c r="K149" s="201" t="s">
        <v>529</v>
      </c>
      <c r="L149" s="201"/>
      <c r="M149" s="201"/>
      <c r="N149" s="201"/>
    </row>
    <row r="150" spans="3:14" s="237" customFormat="1">
      <c r="C150" s="201" t="s">
        <v>371</v>
      </c>
      <c r="D150" s="201" t="s">
        <v>323</v>
      </c>
      <c r="E150" s="201" t="s">
        <v>492</v>
      </c>
      <c r="F150" s="201" t="s">
        <v>87</v>
      </c>
      <c r="G150" s="201" t="s">
        <v>87</v>
      </c>
      <c r="H150" s="201" t="s">
        <v>87</v>
      </c>
      <c r="I150" s="201" t="s">
        <v>58</v>
      </c>
      <c r="J150" s="238">
        <v>58021</v>
      </c>
      <c r="K150" s="201" t="s">
        <v>529</v>
      </c>
      <c r="L150" s="201"/>
      <c r="M150" s="201"/>
      <c r="N150" s="201"/>
    </row>
    <row r="151" spans="3:14" s="237" customFormat="1">
      <c r="C151" s="201" t="s">
        <v>373</v>
      </c>
      <c r="D151" s="201" t="s">
        <v>323</v>
      </c>
      <c r="E151" s="201" t="s">
        <v>492</v>
      </c>
      <c r="F151" s="201" t="s">
        <v>87</v>
      </c>
      <c r="G151" s="201" t="s">
        <v>87</v>
      </c>
      <c r="H151" s="201" t="s">
        <v>87</v>
      </c>
      <c r="I151" s="201" t="s">
        <v>58</v>
      </c>
      <c r="J151" s="238">
        <v>2587649</v>
      </c>
      <c r="K151" s="201" t="s">
        <v>529</v>
      </c>
      <c r="L151" s="201"/>
      <c r="M151" s="201"/>
      <c r="N151" s="201"/>
    </row>
    <row r="152" spans="3:14" s="237" customFormat="1">
      <c r="C152" s="201" t="s">
        <v>375</v>
      </c>
      <c r="D152" s="201" t="s">
        <v>323</v>
      </c>
      <c r="E152" s="201" t="s">
        <v>492</v>
      </c>
      <c r="F152" s="201" t="s">
        <v>87</v>
      </c>
      <c r="G152" s="201" t="s">
        <v>87</v>
      </c>
      <c r="H152" s="201" t="s">
        <v>87</v>
      </c>
      <c r="I152" s="201" t="s">
        <v>58</v>
      </c>
      <c r="J152" s="238">
        <v>889402</v>
      </c>
      <c r="K152" s="201" t="s">
        <v>529</v>
      </c>
      <c r="L152" s="201"/>
      <c r="M152" s="201"/>
      <c r="N152" s="201"/>
    </row>
    <row r="153" spans="3:14" s="237" customFormat="1">
      <c r="C153" s="201" t="s">
        <v>376</v>
      </c>
      <c r="D153" s="201" t="s">
        <v>323</v>
      </c>
      <c r="E153" s="201" t="s">
        <v>492</v>
      </c>
      <c r="F153" s="201" t="s">
        <v>87</v>
      </c>
      <c r="G153" s="201" t="s">
        <v>87</v>
      </c>
      <c r="H153" s="201" t="s">
        <v>87</v>
      </c>
      <c r="I153" s="201" t="s">
        <v>58</v>
      </c>
      <c r="J153" s="238">
        <v>837848</v>
      </c>
      <c r="K153" s="201" t="s">
        <v>529</v>
      </c>
      <c r="L153" s="201"/>
      <c r="M153" s="201"/>
      <c r="N153" s="201"/>
    </row>
    <row r="154" spans="3:14" s="237" customFormat="1">
      <c r="C154" s="201" t="s">
        <v>377</v>
      </c>
      <c r="D154" s="201" t="s">
        <v>323</v>
      </c>
      <c r="E154" s="201" t="s">
        <v>492</v>
      </c>
      <c r="F154" s="201" t="s">
        <v>87</v>
      </c>
      <c r="G154" s="201" t="s">
        <v>87</v>
      </c>
      <c r="H154" s="201" t="s">
        <v>87</v>
      </c>
      <c r="I154" s="201" t="s">
        <v>58</v>
      </c>
      <c r="J154" s="238">
        <v>913531</v>
      </c>
      <c r="K154" s="201" t="s">
        <v>529</v>
      </c>
      <c r="L154" s="201"/>
      <c r="M154" s="201"/>
      <c r="N154" s="201"/>
    </row>
    <row r="155" spans="3:14" s="237" customFormat="1">
      <c r="C155" s="201" t="s">
        <v>378</v>
      </c>
      <c r="D155" s="201" t="s">
        <v>323</v>
      </c>
      <c r="E155" s="201" t="s">
        <v>492</v>
      </c>
      <c r="F155" s="201" t="s">
        <v>87</v>
      </c>
      <c r="G155" s="201" t="s">
        <v>87</v>
      </c>
      <c r="H155" s="201" t="s">
        <v>87</v>
      </c>
      <c r="I155" s="201" t="s">
        <v>58</v>
      </c>
      <c r="J155" s="238">
        <v>2380506</v>
      </c>
      <c r="K155" s="201" t="s">
        <v>529</v>
      </c>
      <c r="L155" s="201"/>
      <c r="M155" s="201"/>
      <c r="N155" s="201"/>
    </row>
    <row r="156" spans="3:14" s="237" customFormat="1">
      <c r="C156" s="201" t="s">
        <v>380</v>
      </c>
      <c r="D156" s="201" t="s">
        <v>323</v>
      </c>
      <c r="E156" s="201" t="s">
        <v>492</v>
      </c>
      <c r="F156" s="201" t="s">
        <v>87</v>
      </c>
      <c r="G156" s="201" t="s">
        <v>87</v>
      </c>
      <c r="H156" s="201" t="s">
        <v>87</v>
      </c>
      <c r="I156" s="201" t="s">
        <v>58</v>
      </c>
      <c r="J156" s="238">
        <v>3494995</v>
      </c>
      <c r="K156" s="201" t="s">
        <v>529</v>
      </c>
      <c r="L156" s="201"/>
      <c r="M156" s="201"/>
      <c r="N156" s="201"/>
    </row>
    <row r="157" spans="3:14" s="237" customFormat="1">
      <c r="C157" s="201" t="s">
        <v>382</v>
      </c>
      <c r="D157" s="201" t="s">
        <v>323</v>
      </c>
      <c r="E157" s="201" t="s">
        <v>492</v>
      </c>
      <c r="F157" s="201" t="s">
        <v>87</v>
      </c>
      <c r="G157" s="201" t="s">
        <v>87</v>
      </c>
      <c r="H157" s="201" t="s">
        <v>87</v>
      </c>
      <c r="I157" s="201" t="s">
        <v>58</v>
      </c>
      <c r="J157" s="238">
        <v>193294</v>
      </c>
      <c r="K157" s="201" t="s">
        <v>529</v>
      </c>
      <c r="L157" s="201"/>
      <c r="M157" s="201"/>
      <c r="N157" s="201"/>
    </row>
    <row r="158" spans="3:14" s="237" customFormat="1">
      <c r="C158" s="201" t="s">
        <v>384</v>
      </c>
      <c r="D158" s="201" t="s">
        <v>323</v>
      </c>
      <c r="E158" s="201" t="s">
        <v>492</v>
      </c>
      <c r="F158" s="201" t="s">
        <v>87</v>
      </c>
      <c r="G158" s="201" t="s">
        <v>87</v>
      </c>
      <c r="H158" s="201" t="s">
        <v>87</v>
      </c>
      <c r="I158" s="201" t="s">
        <v>58</v>
      </c>
      <c r="J158" s="238">
        <v>587082</v>
      </c>
      <c r="K158" s="201" t="s">
        <v>529</v>
      </c>
      <c r="L158" s="201"/>
      <c r="M158" s="201"/>
      <c r="N158" s="201"/>
    </row>
    <row r="159" spans="3:14" s="237" customFormat="1">
      <c r="C159" s="201" t="s">
        <v>385</v>
      </c>
      <c r="D159" s="201" t="s">
        <v>323</v>
      </c>
      <c r="E159" s="201" t="s">
        <v>492</v>
      </c>
      <c r="F159" s="201" t="s">
        <v>87</v>
      </c>
      <c r="G159" s="201" t="s">
        <v>87</v>
      </c>
      <c r="H159" s="201" t="s">
        <v>87</v>
      </c>
      <c r="I159" s="201" t="s">
        <v>58</v>
      </c>
      <c r="J159" s="238">
        <v>10559263</v>
      </c>
      <c r="K159" s="201" t="s">
        <v>529</v>
      </c>
      <c r="L159" s="201"/>
      <c r="M159" s="201"/>
      <c r="N159" s="201"/>
    </row>
    <row r="160" spans="3:14" s="237" customFormat="1">
      <c r="C160" s="201" t="s">
        <v>387</v>
      </c>
      <c r="D160" s="201" t="s">
        <v>323</v>
      </c>
      <c r="E160" s="201" t="s">
        <v>492</v>
      </c>
      <c r="F160" s="201" t="s">
        <v>87</v>
      </c>
      <c r="G160" s="201" t="s">
        <v>87</v>
      </c>
      <c r="H160" s="201" t="s">
        <v>87</v>
      </c>
      <c r="I160" s="201" t="s">
        <v>58</v>
      </c>
      <c r="J160" s="238">
        <v>2407073</v>
      </c>
      <c r="K160" s="201" t="s">
        <v>529</v>
      </c>
      <c r="L160" s="201"/>
      <c r="M160" s="201"/>
      <c r="N160" s="201"/>
    </row>
    <row r="161" spans="3:14" s="237" customFormat="1">
      <c r="C161" s="201" t="s">
        <v>389</v>
      </c>
      <c r="D161" s="201" t="s">
        <v>323</v>
      </c>
      <c r="E161" s="201" t="s">
        <v>492</v>
      </c>
      <c r="F161" s="201" t="s">
        <v>87</v>
      </c>
      <c r="G161" s="201" t="s">
        <v>87</v>
      </c>
      <c r="H161" s="201" t="s">
        <v>87</v>
      </c>
      <c r="I161" s="201" t="s">
        <v>58</v>
      </c>
      <c r="J161" s="238">
        <v>1752845</v>
      </c>
      <c r="K161" s="201" t="s">
        <v>529</v>
      </c>
      <c r="L161" s="201"/>
      <c r="M161" s="201"/>
      <c r="N161" s="201"/>
    </row>
    <row r="162" spans="3:14" s="237" customFormat="1">
      <c r="C162" s="201" t="s">
        <v>391</v>
      </c>
      <c r="D162" s="201" t="s">
        <v>323</v>
      </c>
      <c r="E162" s="201" t="s">
        <v>492</v>
      </c>
      <c r="F162" s="201" t="s">
        <v>87</v>
      </c>
      <c r="G162" s="201" t="s">
        <v>87</v>
      </c>
      <c r="H162" s="201" t="s">
        <v>87</v>
      </c>
      <c r="I162" s="201" t="s">
        <v>58</v>
      </c>
      <c r="J162" s="238">
        <v>406499</v>
      </c>
      <c r="K162" s="201" t="s">
        <v>529</v>
      </c>
      <c r="L162" s="201"/>
      <c r="M162" s="201"/>
      <c r="N162" s="201"/>
    </row>
    <row r="163" spans="3:14" s="237" customFormat="1">
      <c r="C163" s="201" t="s">
        <v>392</v>
      </c>
      <c r="D163" s="201" t="s">
        <v>323</v>
      </c>
      <c r="E163" s="201" t="s">
        <v>492</v>
      </c>
      <c r="F163" s="201" t="s">
        <v>87</v>
      </c>
      <c r="G163" s="201" t="s">
        <v>87</v>
      </c>
      <c r="H163" s="201" t="s">
        <v>87</v>
      </c>
      <c r="I163" s="201" t="s">
        <v>58</v>
      </c>
      <c r="J163" s="238">
        <v>596435</v>
      </c>
      <c r="K163" s="201" t="s">
        <v>529</v>
      </c>
      <c r="L163" s="201"/>
      <c r="M163" s="201"/>
      <c r="N163" s="201"/>
    </row>
    <row r="164" spans="3:14" s="237" customFormat="1">
      <c r="C164" s="201" t="s">
        <v>395</v>
      </c>
      <c r="D164" s="201" t="s">
        <v>323</v>
      </c>
      <c r="E164" s="201" t="s">
        <v>492</v>
      </c>
      <c r="F164" s="201" t="s">
        <v>87</v>
      </c>
      <c r="G164" s="201" t="s">
        <v>87</v>
      </c>
      <c r="H164" s="201" t="s">
        <v>87</v>
      </c>
      <c r="I164" s="201" t="s">
        <v>58</v>
      </c>
      <c r="J164" s="238">
        <v>466797</v>
      </c>
      <c r="K164" s="201" t="s">
        <v>529</v>
      </c>
      <c r="L164" s="201"/>
      <c r="M164" s="201"/>
      <c r="N164" s="201"/>
    </row>
    <row r="165" spans="3:14" s="237" customFormat="1">
      <c r="C165" s="201" t="s">
        <v>396</v>
      </c>
      <c r="D165" s="201" t="s">
        <v>323</v>
      </c>
      <c r="E165" s="201" t="s">
        <v>492</v>
      </c>
      <c r="F165" s="201" t="s">
        <v>87</v>
      </c>
      <c r="G165" s="201" t="s">
        <v>87</v>
      </c>
      <c r="H165" s="201" t="s">
        <v>87</v>
      </c>
      <c r="I165" s="201" t="s">
        <v>58</v>
      </c>
      <c r="J165" s="238">
        <v>11455350</v>
      </c>
      <c r="K165" s="201" t="s">
        <v>529</v>
      </c>
      <c r="L165" s="201"/>
      <c r="M165" s="201"/>
      <c r="N165" s="201"/>
    </row>
    <row r="166" spans="3:14" s="237" customFormat="1">
      <c r="C166" s="201" t="s">
        <v>399</v>
      </c>
      <c r="D166" s="201" t="s">
        <v>323</v>
      </c>
      <c r="E166" s="201" t="s">
        <v>492</v>
      </c>
      <c r="F166" s="201" t="s">
        <v>87</v>
      </c>
      <c r="G166" s="201" t="s">
        <v>87</v>
      </c>
      <c r="H166" s="201" t="s">
        <v>87</v>
      </c>
      <c r="I166" s="201" t="s">
        <v>58</v>
      </c>
      <c r="J166" s="238">
        <v>602194</v>
      </c>
      <c r="K166" s="201" t="s">
        <v>529</v>
      </c>
      <c r="L166" s="201"/>
      <c r="M166" s="201"/>
      <c r="N166" s="201"/>
    </row>
    <row r="167" spans="3:14" s="237" customFormat="1">
      <c r="C167" s="201" t="s">
        <v>401</v>
      </c>
      <c r="D167" s="201" t="s">
        <v>323</v>
      </c>
      <c r="E167" s="201" t="s">
        <v>492</v>
      </c>
      <c r="F167" s="201" t="s">
        <v>87</v>
      </c>
      <c r="G167" s="201" t="s">
        <v>87</v>
      </c>
      <c r="H167" s="201" t="s">
        <v>87</v>
      </c>
      <c r="I167" s="201" t="s">
        <v>58</v>
      </c>
      <c r="J167" s="238">
        <v>310407</v>
      </c>
      <c r="K167" s="201" t="s">
        <v>529</v>
      </c>
      <c r="L167" s="201"/>
      <c r="M167" s="201"/>
      <c r="N167" s="201"/>
    </row>
    <row r="168" spans="3:14" s="237" customFormat="1">
      <c r="C168" s="201" t="s">
        <v>406</v>
      </c>
      <c r="D168" s="201" t="s">
        <v>323</v>
      </c>
      <c r="E168" s="201" t="s">
        <v>492</v>
      </c>
      <c r="F168" s="201" t="s">
        <v>87</v>
      </c>
      <c r="G168" s="201" t="s">
        <v>87</v>
      </c>
      <c r="H168" s="201" t="s">
        <v>87</v>
      </c>
      <c r="I168" s="201" t="s">
        <v>58</v>
      </c>
      <c r="J168" s="238">
        <v>8289</v>
      </c>
      <c r="K168" s="201" t="s">
        <v>529</v>
      </c>
      <c r="L168" s="201"/>
      <c r="M168" s="201"/>
      <c r="N168" s="201"/>
    </row>
    <row r="169" spans="3:14" s="237" customFormat="1">
      <c r="C169" s="201" t="s">
        <v>409</v>
      </c>
      <c r="D169" s="201" t="s">
        <v>323</v>
      </c>
      <c r="E169" s="201" t="s">
        <v>492</v>
      </c>
      <c r="F169" s="201" t="s">
        <v>87</v>
      </c>
      <c r="G169" s="201" t="s">
        <v>87</v>
      </c>
      <c r="H169" s="201" t="s">
        <v>87</v>
      </c>
      <c r="I169" s="201" t="s">
        <v>58</v>
      </c>
      <c r="J169" s="238">
        <v>342419</v>
      </c>
      <c r="K169" s="201" t="s">
        <v>529</v>
      </c>
      <c r="L169" s="201"/>
      <c r="M169" s="201"/>
      <c r="N169" s="201"/>
    </row>
    <row r="170" spans="3:14" s="237" customFormat="1">
      <c r="C170" s="201" t="s">
        <v>413</v>
      </c>
      <c r="D170" s="201" t="s">
        <v>323</v>
      </c>
      <c r="E170" s="201" t="s">
        <v>492</v>
      </c>
      <c r="F170" s="201" t="s">
        <v>87</v>
      </c>
      <c r="G170" s="201" t="s">
        <v>87</v>
      </c>
      <c r="H170" s="201" t="s">
        <v>87</v>
      </c>
      <c r="I170" s="201" t="s">
        <v>58</v>
      </c>
      <c r="J170" s="238">
        <v>11443286</v>
      </c>
      <c r="K170" s="201" t="s">
        <v>529</v>
      </c>
      <c r="L170" s="201"/>
      <c r="M170" s="201"/>
      <c r="N170" s="201"/>
    </row>
    <row r="171" spans="3:14" s="237" customFormat="1">
      <c r="C171" s="201" t="s">
        <v>417</v>
      </c>
      <c r="D171" s="201" t="s">
        <v>323</v>
      </c>
      <c r="E171" s="201" t="s">
        <v>492</v>
      </c>
      <c r="F171" s="201" t="s">
        <v>87</v>
      </c>
      <c r="G171" s="201" t="s">
        <v>87</v>
      </c>
      <c r="H171" s="201" t="s">
        <v>87</v>
      </c>
      <c r="I171" s="201" t="s">
        <v>58</v>
      </c>
      <c r="J171" s="238">
        <v>1193953</v>
      </c>
      <c r="K171" s="201" t="s">
        <v>529</v>
      </c>
      <c r="L171" s="201"/>
      <c r="M171" s="201"/>
      <c r="N171" s="201"/>
    </row>
    <row r="172" spans="3:14" s="237" customFormat="1">
      <c r="C172" s="201" t="s">
        <v>419</v>
      </c>
      <c r="D172" s="201" t="s">
        <v>323</v>
      </c>
      <c r="E172" s="201" t="s">
        <v>492</v>
      </c>
      <c r="F172" s="201" t="s">
        <v>87</v>
      </c>
      <c r="G172" s="201" t="s">
        <v>87</v>
      </c>
      <c r="H172" s="201" t="s">
        <v>87</v>
      </c>
      <c r="I172" s="201" t="s">
        <v>58</v>
      </c>
      <c r="J172" s="238">
        <v>365040</v>
      </c>
      <c r="K172" s="201" t="s">
        <v>529</v>
      </c>
      <c r="L172" s="201"/>
      <c r="M172" s="201"/>
      <c r="N172" s="201"/>
    </row>
    <row r="173" spans="3:14" s="237" customFormat="1">
      <c r="C173" s="201" t="s">
        <v>422</v>
      </c>
      <c r="D173" s="201" t="s">
        <v>323</v>
      </c>
      <c r="E173" s="201" t="s">
        <v>492</v>
      </c>
      <c r="F173" s="201" t="s">
        <v>87</v>
      </c>
      <c r="G173" s="201" t="s">
        <v>87</v>
      </c>
      <c r="H173" s="201" t="s">
        <v>87</v>
      </c>
      <c r="I173" s="201" t="s">
        <v>58</v>
      </c>
      <c r="J173" s="238">
        <v>112059</v>
      </c>
      <c r="K173" s="201" t="s">
        <v>529</v>
      </c>
      <c r="L173" s="201"/>
      <c r="M173" s="201"/>
      <c r="N173" s="201"/>
    </row>
    <row r="174" spans="3:14" s="237" customFormat="1">
      <c r="C174" s="201" t="s">
        <v>403</v>
      </c>
      <c r="D174" s="201" t="s">
        <v>323</v>
      </c>
      <c r="E174" s="201" t="s">
        <v>492</v>
      </c>
      <c r="F174" s="201" t="s">
        <v>87</v>
      </c>
      <c r="G174" s="201" t="s">
        <v>87</v>
      </c>
      <c r="H174" s="201" t="s">
        <v>87</v>
      </c>
      <c r="I174" s="201" t="s">
        <v>58</v>
      </c>
      <c r="J174" s="238">
        <v>77646</v>
      </c>
      <c r="K174" s="201" t="s">
        <v>529</v>
      </c>
      <c r="L174" s="201"/>
      <c r="M174" s="201"/>
      <c r="N174" s="201"/>
    </row>
    <row r="175" spans="3:14" s="237" customFormat="1">
      <c r="C175" s="201" t="s">
        <v>404</v>
      </c>
      <c r="D175" s="201" t="s">
        <v>323</v>
      </c>
      <c r="E175" s="201" t="s">
        <v>492</v>
      </c>
      <c r="F175" s="201" t="s">
        <v>87</v>
      </c>
      <c r="G175" s="201" t="s">
        <v>87</v>
      </c>
      <c r="H175" s="201" t="s">
        <v>87</v>
      </c>
      <c r="I175" s="201" t="s">
        <v>58</v>
      </c>
      <c r="J175" s="238">
        <v>458722</v>
      </c>
      <c r="K175" s="201" t="s">
        <v>529</v>
      </c>
      <c r="L175" s="201"/>
      <c r="M175" s="201"/>
      <c r="N175" s="201"/>
    </row>
    <row r="176" spans="3:14" s="237" customFormat="1">
      <c r="C176" s="201" t="s">
        <v>350</v>
      </c>
      <c r="D176" s="201" t="s">
        <v>323</v>
      </c>
      <c r="E176" s="201" t="s">
        <v>492</v>
      </c>
      <c r="F176" s="201" t="s">
        <v>87</v>
      </c>
      <c r="G176" s="201" t="s">
        <v>87</v>
      </c>
      <c r="H176" s="201" t="s">
        <v>87</v>
      </c>
      <c r="I176" s="201" t="s">
        <v>58</v>
      </c>
      <c r="J176" s="238">
        <v>112331</v>
      </c>
      <c r="K176" s="201" t="s">
        <v>529</v>
      </c>
      <c r="L176" s="201"/>
      <c r="M176" s="201"/>
      <c r="N176" s="201"/>
    </row>
    <row r="177" spans="3:14" s="237" customFormat="1">
      <c r="C177" s="201" t="s">
        <v>424</v>
      </c>
      <c r="D177" s="201" t="s">
        <v>323</v>
      </c>
      <c r="E177" s="201" t="s">
        <v>492</v>
      </c>
      <c r="F177" s="201" t="s">
        <v>87</v>
      </c>
      <c r="G177" s="201" t="s">
        <v>87</v>
      </c>
      <c r="H177" s="201" t="s">
        <v>87</v>
      </c>
      <c r="I177" s="201" t="s">
        <v>58</v>
      </c>
      <c r="J177" s="238">
        <v>240878</v>
      </c>
      <c r="K177" s="201" t="s">
        <v>529</v>
      </c>
      <c r="L177" s="201"/>
      <c r="M177" s="201"/>
      <c r="N177" s="201"/>
    </row>
    <row r="178" spans="3:14" s="237" customFormat="1">
      <c r="C178" s="201" t="s">
        <v>412</v>
      </c>
      <c r="D178" s="201" t="s">
        <v>323</v>
      </c>
      <c r="E178" s="201" t="s">
        <v>492</v>
      </c>
      <c r="F178" s="201" t="s">
        <v>87</v>
      </c>
      <c r="G178" s="201" t="s">
        <v>87</v>
      </c>
      <c r="H178" s="201" t="s">
        <v>87</v>
      </c>
      <c r="I178" s="201" t="s">
        <v>58</v>
      </c>
      <c r="J178" s="238">
        <v>621169</v>
      </c>
      <c r="K178" s="201" t="s">
        <v>529</v>
      </c>
      <c r="L178" s="201"/>
      <c r="M178" s="201"/>
      <c r="N178" s="201"/>
    </row>
    <row r="179" spans="3:14" s="237" customFormat="1">
      <c r="C179" s="128" t="s">
        <v>394</v>
      </c>
      <c r="D179" s="201" t="s">
        <v>323</v>
      </c>
      <c r="E179" s="201" t="s">
        <v>492</v>
      </c>
      <c r="F179" s="201" t="s">
        <v>87</v>
      </c>
      <c r="G179" s="201" t="s">
        <v>87</v>
      </c>
      <c r="H179" s="201" t="s">
        <v>87</v>
      </c>
      <c r="I179" s="201" t="s">
        <v>58</v>
      </c>
      <c r="J179" s="238">
        <v>31470</v>
      </c>
      <c r="K179" s="201" t="s">
        <v>529</v>
      </c>
      <c r="L179" s="201"/>
      <c r="M179" s="201"/>
      <c r="N179" s="201"/>
    </row>
    <row r="180" spans="3:14" s="237" customFormat="1">
      <c r="C180" s="201" t="s">
        <v>420</v>
      </c>
      <c r="D180" s="201" t="s">
        <v>323</v>
      </c>
      <c r="E180" s="201" t="s">
        <v>492</v>
      </c>
      <c r="F180" s="201" t="s">
        <v>87</v>
      </c>
      <c r="G180" s="201" t="s">
        <v>87</v>
      </c>
      <c r="H180" s="201" t="s">
        <v>87</v>
      </c>
      <c r="I180" s="201" t="s">
        <v>58</v>
      </c>
      <c r="J180" s="238">
        <v>8040530</v>
      </c>
      <c r="K180" s="201" t="s">
        <v>529</v>
      </c>
      <c r="L180" s="201"/>
      <c r="M180" s="201"/>
      <c r="N180" s="201"/>
    </row>
    <row r="181" spans="3:14" s="237" customFormat="1">
      <c r="C181" s="201" t="s">
        <v>408</v>
      </c>
      <c r="D181" s="201" t="s">
        <v>323</v>
      </c>
      <c r="E181" s="201" t="s">
        <v>492</v>
      </c>
      <c r="F181" s="201" t="s">
        <v>87</v>
      </c>
      <c r="G181" s="201" t="s">
        <v>87</v>
      </c>
      <c r="H181" s="201" t="s">
        <v>87</v>
      </c>
      <c r="I181" s="201" t="s">
        <v>58</v>
      </c>
      <c r="J181" s="238">
        <v>32395</v>
      </c>
      <c r="K181" s="201" t="s">
        <v>529</v>
      </c>
      <c r="L181" s="201"/>
      <c r="M181" s="201"/>
      <c r="N181" s="201"/>
    </row>
    <row r="182" spans="3:14" s="237" customFormat="1">
      <c r="C182" s="201" t="s">
        <v>356</v>
      </c>
      <c r="D182" s="201" t="s">
        <v>323</v>
      </c>
      <c r="E182" s="201" t="s">
        <v>492</v>
      </c>
      <c r="F182" s="201" t="s">
        <v>87</v>
      </c>
      <c r="G182" s="201" t="s">
        <v>87</v>
      </c>
      <c r="H182" s="201" t="s">
        <v>87</v>
      </c>
      <c r="I182" s="201" t="s">
        <v>58</v>
      </c>
      <c r="J182" s="238">
        <v>4789366</v>
      </c>
      <c r="K182" s="201" t="s">
        <v>529</v>
      </c>
      <c r="L182" s="201"/>
      <c r="M182" s="201"/>
      <c r="N182" s="201"/>
    </row>
    <row r="183" spans="3:14" s="237" customFormat="1">
      <c r="C183" s="201" t="s">
        <v>410</v>
      </c>
      <c r="D183" s="201" t="s">
        <v>323</v>
      </c>
      <c r="E183" s="201" t="s">
        <v>492</v>
      </c>
      <c r="F183" s="201" t="s">
        <v>87</v>
      </c>
      <c r="G183" s="201" t="s">
        <v>87</v>
      </c>
      <c r="H183" s="201" t="s">
        <v>87</v>
      </c>
      <c r="I183" s="201" t="s">
        <v>58</v>
      </c>
      <c r="J183" s="238">
        <v>1754948</v>
      </c>
      <c r="K183" s="201" t="s">
        <v>529</v>
      </c>
      <c r="L183" s="201"/>
      <c r="M183" s="201"/>
      <c r="N183" s="201"/>
    </row>
    <row r="184" spans="3:14" s="237" customFormat="1">
      <c r="C184" s="201" t="s">
        <v>530</v>
      </c>
      <c r="D184" s="201" t="s">
        <v>322</v>
      </c>
      <c r="E184" s="201" t="s">
        <v>492</v>
      </c>
      <c r="F184" s="201" t="s">
        <v>87</v>
      </c>
      <c r="G184" s="201" t="s">
        <v>87</v>
      </c>
      <c r="H184" s="201" t="s">
        <v>87</v>
      </c>
      <c r="I184" s="201" t="s">
        <v>58</v>
      </c>
      <c r="J184" s="238">
        <v>896154</v>
      </c>
      <c r="K184" s="201" t="s">
        <v>529</v>
      </c>
      <c r="L184" s="201"/>
      <c r="M184" s="201"/>
      <c r="N184" s="201"/>
    </row>
    <row r="185" spans="3:14" s="237" customFormat="1">
      <c r="C185" s="201" t="s">
        <v>352</v>
      </c>
      <c r="D185" s="201" t="s">
        <v>322</v>
      </c>
      <c r="E185" s="201" t="s">
        <v>492</v>
      </c>
      <c r="F185" s="201" t="s">
        <v>87</v>
      </c>
      <c r="G185" s="201" t="s">
        <v>87</v>
      </c>
      <c r="H185" s="201" t="s">
        <v>87</v>
      </c>
      <c r="I185" s="201" t="s">
        <v>58</v>
      </c>
      <c r="J185" s="238">
        <v>3511020</v>
      </c>
      <c r="K185" s="201" t="s">
        <v>529</v>
      </c>
      <c r="L185" s="201"/>
      <c r="M185" s="201"/>
      <c r="N185" s="201"/>
    </row>
    <row r="186" spans="3:14" s="237" customFormat="1">
      <c r="C186" s="201" t="s">
        <v>354</v>
      </c>
      <c r="D186" s="201" t="s">
        <v>322</v>
      </c>
      <c r="E186" s="201" t="s">
        <v>492</v>
      </c>
      <c r="F186" s="201" t="s">
        <v>87</v>
      </c>
      <c r="G186" s="201" t="s">
        <v>87</v>
      </c>
      <c r="H186" s="201" t="s">
        <v>87</v>
      </c>
      <c r="I186" s="201" t="s">
        <v>58</v>
      </c>
      <c r="J186" s="238">
        <v>17673184</v>
      </c>
      <c r="K186" s="201" t="s">
        <v>529</v>
      </c>
      <c r="L186" s="201"/>
      <c r="M186" s="201"/>
      <c r="N186" s="201"/>
    </row>
    <row r="187" spans="3:14" s="237" customFormat="1">
      <c r="C187" s="201" t="s">
        <v>357</v>
      </c>
      <c r="D187" s="201" t="s">
        <v>322</v>
      </c>
      <c r="E187" s="201" t="s">
        <v>492</v>
      </c>
      <c r="F187" s="201" t="s">
        <v>87</v>
      </c>
      <c r="G187" s="201" t="s">
        <v>87</v>
      </c>
      <c r="H187" s="201" t="s">
        <v>87</v>
      </c>
      <c r="I187" s="201" t="s">
        <v>58</v>
      </c>
      <c r="J187" s="238">
        <v>2412500</v>
      </c>
      <c r="K187" s="201" t="s">
        <v>529</v>
      </c>
      <c r="L187" s="201"/>
      <c r="M187" s="201"/>
      <c r="N187" s="201"/>
    </row>
    <row r="188" spans="3:14" s="237" customFormat="1">
      <c r="C188" s="201" t="s">
        <v>359</v>
      </c>
      <c r="D188" s="201" t="s">
        <v>322</v>
      </c>
      <c r="E188" s="201" t="s">
        <v>492</v>
      </c>
      <c r="F188" s="201" t="s">
        <v>87</v>
      </c>
      <c r="G188" s="201" t="s">
        <v>87</v>
      </c>
      <c r="H188" s="201" t="s">
        <v>87</v>
      </c>
      <c r="I188" s="201" t="s">
        <v>58</v>
      </c>
      <c r="J188" s="238">
        <v>596390</v>
      </c>
      <c r="K188" s="201" t="s">
        <v>529</v>
      </c>
      <c r="L188" s="201"/>
      <c r="M188" s="201"/>
      <c r="N188" s="201"/>
    </row>
    <row r="189" spans="3:14" s="237" customFormat="1">
      <c r="C189" s="201" t="s">
        <v>360</v>
      </c>
      <c r="D189" s="201" t="s">
        <v>322</v>
      </c>
      <c r="E189" s="201" t="s">
        <v>492</v>
      </c>
      <c r="F189" s="201" t="s">
        <v>87</v>
      </c>
      <c r="G189" s="201" t="s">
        <v>87</v>
      </c>
      <c r="H189" s="201" t="s">
        <v>87</v>
      </c>
      <c r="I189" s="201" t="s">
        <v>58</v>
      </c>
      <c r="J189" s="238">
        <v>4434</v>
      </c>
      <c r="K189" s="201" t="s">
        <v>529</v>
      </c>
      <c r="L189" s="201"/>
      <c r="M189" s="201"/>
      <c r="N189" s="201"/>
    </row>
    <row r="190" spans="3:14" s="237" customFormat="1">
      <c r="C190" s="201" t="s">
        <v>361</v>
      </c>
      <c r="D190" s="201" t="s">
        <v>322</v>
      </c>
      <c r="E190" s="201" t="s">
        <v>492</v>
      </c>
      <c r="F190" s="201" t="s">
        <v>87</v>
      </c>
      <c r="G190" s="201" t="s">
        <v>87</v>
      </c>
      <c r="H190" s="201" t="s">
        <v>87</v>
      </c>
      <c r="I190" s="201" t="s">
        <v>58</v>
      </c>
      <c r="J190" s="238">
        <v>989523</v>
      </c>
      <c r="K190" s="201" t="s">
        <v>529</v>
      </c>
      <c r="L190" s="201"/>
      <c r="M190" s="201"/>
      <c r="N190" s="201"/>
    </row>
    <row r="191" spans="3:14" s="237" customFormat="1">
      <c r="C191" s="201" t="s">
        <v>362</v>
      </c>
      <c r="D191" s="201" t="s">
        <v>322</v>
      </c>
      <c r="E191" s="201" t="s">
        <v>492</v>
      </c>
      <c r="F191" s="201" t="s">
        <v>87</v>
      </c>
      <c r="G191" s="201" t="s">
        <v>87</v>
      </c>
      <c r="H191" s="201" t="s">
        <v>87</v>
      </c>
      <c r="I191" s="201" t="s">
        <v>58</v>
      </c>
      <c r="J191" s="238">
        <v>589489</v>
      </c>
      <c r="K191" s="201" t="s">
        <v>529</v>
      </c>
      <c r="L191" s="201"/>
      <c r="M191" s="201"/>
      <c r="N191" s="201"/>
    </row>
    <row r="192" spans="3:14" s="237" customFormat="1">
      <c r="C192" s="201" t="s">
        <v>363</v>
      </c>
      <c r="D192" s="201" t="s">
        <v>322</v>
      </c>
      <c r="E192" s="201" t="s">
        <v>492</v>
      </c>
      <c r="F192" s="201" t="s">
        <v>87</v>
      </c>
      <c r="G192" s="201" t="s">
        <v>87</v>
      </c>
      <c r="H192" s="201" t="s">
        <v>87</v>
      </c>
      <c r="I192" s="201" t="s">
        <v>58</v>
      </c>
      <c r="J192" s="238">
        <v>1564710</v>
      </c>
      <c r="K192" s="201" t="s">
        <v>529</v>
      </c>
      <c r="L192" s="201"/>
      <c r="M192" s="201"/>
      <c r="N192" s="201"/>
    </row>
    <row r="193" spans="3:14" s="237" customFormat="1">
      <c r="C193" s="201" t="s">
        <v>365</v>
      </c>
      <c r="D193" s="201" t="s">
        <v>322</v>
      </c>
      <c r="E193" s="201" t="s">
        <v>492</v>
      </c>
      <c r="F193" s="201" t="s">
        <v>87</v>
      </c>
      <c r="G193" s="201" t="s">
        <v>87</v>
      </c>
      <c r="H193" s="201" t="s">
        <v>87</v>
      </c>
      <c r="I193" s="201" t="s">
        <v>58</v>
      </c>
      <c r="J193" s="238">
        <v>910872</v>
      </c>
      <c r="K193" s="201" t="s">
        <v>529</v>
      </c>
      <c r="L193" s="201"/>
      <c r="M193" s="201"/>
      <c r="N193" s="201"/>
    </row>
    <row r="194" spans="3:14" s="237" customFormat="1">
      <c r="C194" s="201" t="s">
        <v>366</v>
      </c>
      <c r="D194" s="201" t="s">
        <v>322</v>
      </c>
      <c r="E194" s="201" t="s">
        <v>492</v>
      </c>
      <c r="F194" s="201" t="s">
        <v>87</v>
      </c>
      <c r="G194" s="201" t="s">
        <v>87</v>
      </c>
      <c r="H194" s="201" t="s">
        <v>87</v>
      </c>
      <c r="I194" s="201" t="s">
        <v>58</v>
      </c>
      <c r="J194" s="238">
        <v>559781</v>
      </c>
      <c r="K194" s="201" t="s">
        <v>529</v>
      </c>
      <c r="L194" s="201"/>
      <c r="M194" s="201"/>
      <c r="N194" s="201"/>
    </row>
    <row r="195" spans="3:14" s="237" customFormat="1">
      <c r="C195" s="201" t="s">
        <v>370</v>
      </c>
      <c r="D195" s="201" t="s">
        <v>322</v>
      </c>
      <c r="E195" s="201" t="s">
        <v>492</v>
      </c>
      <c r="F195" s="201" t="s">
        <v>87</v>
      </c>
      <c r="G195" s="201" t="s">
        <v>87</v>
      </c>
      <c r="H195" s="201" t="s">
        <v>87</v>
      </c>
      <c r="I195" s="201" t="s">
        <v>58</v>
      </c>
      <c r="J195" s="238">
        <v>1904335</v>
      </c>
      <c r="K195" s="201" t="s">
        <v>529</v>
      </c>
      <c r="L195" s="201"/>
      <c r="M195" s="201"/>
      <c r="N195" s="201"/>
    </row>
    <row r="196" spans="3:14" s="237" customFormat="1">
      <c r="C196" s="201" t="s">
        <v>371</v>
      </c>
      <c r="D196" s="201" t="s">
        <v>322</v>
      </c>
      <c r="E196" s="201" t="s">
        <v>492</v>
      </c>
      <c r="F196" s="201" t="s">
        <v>87</v>
      </c>
      <c r="G196" s="201" t="s">
        <v>87</v>
      </c>
      <c r="H196" s="201" t="s">
        <v>87</v>
      </c>
      <c r="I196" s="201" t="s">
        <v>58</v>
      </c>
      <c r="J196" s="238">
        <v>232082</v>
      </c>
      <c r="K196" s="201" t="s">
        <v>529</v>
      </c>
      <c r="L196" s="201"/>
      <c r="M196" s="201"/>
      <c r="N196" s="201"/>
    </row>
    <row r="197" spans="3:14" s="237" customFormat="1">
      <c r="C197" s="201" t="s">
        <v>373</v>
      </c>
      <c r="D197" s="201" t="s">
        <v>322</v>
      </c>
      <c r="E197" s="201" t="s">
        <v>492</v>
      </c>
      <c r="F197" s="201" t="s">
        <v>87</v>
      </c>
      <c r="G197" s="201" t="s">
        <v>87</v>
      </c>
      <c r="H197" s="201" t="s">
        <v>87</v>
      </c>
      <c r="I197" s="201" t="s">
        <v>58</v>
      </c>
      <c r="J197" s="238">
        <v>3528613</v>
      </c>
      <c r="K197" s="201" t="s">
        <v>529</v>
      </c>
      <c r="L197" s="201"/>
      <c r="M197" s="201"/>
      <c r="N197" s="201"/>
    </row>
    <row r="198" spans="3:14" s="237" customFormat="1">
      <c r="C198" s="201" t="s">
        <v>375</v>
      </c>
      <c r="D198" s="201" t="s">
        <v>322</v>
      </c>
      <c r="E198" s="201" t="s">
        <v>492</v>
      </c>
      <c r="F198" s="201" t="s">
        <v>87</v>
      </c>
      <c r="G198" s="201" t="s">
        <v>87</v>
      </c>
      <c r="H198" s="201" t="s">
        <v>87</v>
      </c>
      <c r="I198" s="201" t="s">
        <v>58</v>
      </c>
      <c r="J198" s="238">
        <v>3581151</v>
      </c>
      <c r="K198" s="201" t="s">
        <v>529</v>
      </c>
      <c r="L198" s="201"/>
      <c r="M198" s="201"/>
      <c r="N198" s="201"/>
    </row>
    <row r="199" spans="3:14" s="237" customFormat="1">
      <c r="C199" s="201" t="s">
        <v>376</v>
      </c>
      <c r="D199" s="201" t="s">
        <v>322</v>
      </c>
      <c r="E199" s="201" t="s">
        <v>492</v>
      </c>
      <c r="F199" s="201" t="s">
        <v>87</v>
      </c>
      <c r="G199" s="201" t="s">
        <v>87</v>
      </c>
      <c r="H199" s="201" t="s">
        <v>87</v>
      </c>
      <c r="I199" s="201" t="s">
        <v>58</v>
      </c>
      <c r="J199" s="238">
        <v>1142589</v>
      </c>
      <c r="K199" s="201" t="s">
        <v>529</v>
      </c>
      <c r="L199" s="201"/>
      <c r="M199" s="201"/>
      <c r="N199" s="201"/>
    </row>
    <row r="200" spans="3:14" s="237" customFormat="1">
      <c r="C200" s="201" t="s">
        <v>377</v>
      </c>
      <c r="D200" s="201" t="s">
        <v>322</v>
      </c>
      <c r="E200" s="201" t="s">
        <v>492</v>
      </c>
      <c r="F200" s="201" t="s">
        <v>87</v>
      </c>
      <c r="G200" s="201" t="s">
        <v>87</v>
      </c>
      <c r="H200" s="201" t="s">
        <v>87</v>
      </c>
      <c r="I200" s="201" t="s">
        <v>58</v>
      </c>
      <c r="J200" s="238">
        <v>1245723</v>
      </c>
      <c r="K200" s="201" t="s">
        <v>529</v>
      </c>
      <c r="L200" s="201"/>
      <c r="M200" s="201"/>
      <c r="N200" s="201"/>
    </row>
    <row r="201" spans="3:14" s="237" customFormat="1">
      <c r="C201" s="201" t="s">
        <v>378</v>
      </c>
      <c r="D201" s="201" t="s">
        <v>322</v>
      </c>
      <c r="E201" s="201" t="s">
        <v>492</v>
      </c>
      <c r="F201" s="201" t="s">
        <v>87</v>
      </c>
      <c r="G201" s="201" t="s">
        <v>87</v>
      </c>
      <c r="H201" s="201" t="s">
        <v>87</v>
      </c>
      <c r="I201" s="201" t="s">
        <v>58</v>
      </c>
      <c r="J201" s="238">
        <v>3246145</v>
      </c>
      <c r="K201" s="201" t="s">
        <v>529</v>
      </c>
      <c r="L201" s="201"/>
      <c r="M201" s="201"/>
      <c r="N201" s="201"/>
    </row>
    <row r="202" spans="3:14" s="237" customFormat="1">
      <c r="C202" s="201" t="s">
        <v>380</v>
      </c>
      <c r="D202" s="201" t="s">
        <v>322</v>
      </c>
      <c r="E202" s="201" t="s">
        <v>492</v>
      </c>
      <c r="F202" s="201" t="s">
        <v>87</v>
      </c>
      <c r="G202" s="201" t="s">
        <v>87</v>
      </c>
      <c r="H202" s="201" t="s">
        <v>87</v>
      </c>
      <c r="I202" s="201" t="s">
        <v>58</v>
      </c>
      <c r="J202" s="238">
        <v>5170473</v>
      </c>
      <c r="K202" s="201" t="s">
        <v>529</v>
      </c>
      <c r="L202" s="201"/>
      <c r="M202" s="201"/>
      <c r="N202" s="201"/>
    </row>
    <row r="203" spans="3:14" s="237" customFormat="1">
      <c r="C203" s="201" t="s">
        <v>382</v>
      </c>
      <c r="D203" s="201" t="s">
        <v>322</v>
      </c>
      <c r="E203" s="201" t="s">
        <v>492</v>
      </c>
      <c r="F203" s="201" t="s">
        <v>87</v>
      </c>
      <c r="G203" s="201" t="s">
        <v>87</v>
      </c>
      <c r="H203" s="201" t="s">
        <v>87</v>
      </c>
      <c r="I203" s="201" t="s">
        <v>58</v>
      </c>
      <c r="J203" s="238">
        <v>264289</v>
      </c>
      <c r="K203" s="201" t="s">
        <v>529</v>
      </c>
      <c r="L203" s="201"/>
      <c r="M203" s="201"/>
      <c r="N203" s="201"/>
    </row>
    <row r="204" spans="3:14" s="237" customFormat="1">
      <c r="C204" s="201" t="s">
        <v>384</v>
      </c>
      <c r="D204" s="201" t="s">
        <v>322</v>
      </c>
      <c r="E204" s="201" t="s">
        <v>492</v>
      </c>
      <c r="F204" s="201" t="s">
        <v>87</v>
      </c>
      <c r="G204" s="201" t="s">
        <v>87</v>
      </c>
      <c r="H204" s="201" t="s">
        <v>87</v>
      </c>
      <c r="I204" s="201" t="s">
        <v>58</v>
      </c>
      <c r="J204" s="238">
        <v>800567</v>
      </c>
      <c r="K204" s="201" t="s">
        <v>529</v>
      </c>
      <c r="L204" s="201"/>
      <c r="M204" s="201"/>
      <c r="N204" s="201"/>
    </row>
    <row r="205" spans="3:14" s="237" customFormat="1">
      <c r="C205" s="201" t="s">
        <v>385</v>
      </c>
      <c r="D205" s="201" t="s">
        <v>322</v>
      </c>
      <c r="E205" s="201" t="s">
        <v>492</v>
      </c>
      <c r="F205" s="201" t="s">
        <v>87</v>
      </c>
      <c r="G205" s="201" t="s">
        <v>87</v>
      </c>
      <c r="H205" s="201" t="s">
        <v>87</v>
      </c>
      <c r="I205" s="201" t="s">
        <v>58</v>
      </c>
      <c r="J205" s="238">
        <v>14398995</v>
      </c>
      <c r="K205" s="201" t="s">
        <v>529</v>
      </c>
      <c r="L205" s="201"/>
      <c r="M205" s="201"/>
      <c r="N205" s="201"/>
    </row>
    <row r="206" spans="3:14" s="237" customFormat="1">
      <c r="C206" s="201" t="s">
        <v>387</v>
      </c>
      <c r="D206" s="201" t="s">
        <v>322</v>
      </c>
      <c r="E206" s="201" t="s">
        <v>492</v>
      </c>
      <c r="F206" s="201" t="s">
        <v>87</v>
      </c>
      <c r="G206" s="201" t="s">
        <v>87</v>
      </c>
      <c r="H206" s="201" t="s">
        <v>87</v>
      </c>
      <c r="I206" s="201" t="s">
        <v>58</v>
      </c>
      <c r="J206" s="238">
        <v>3282307</v>
      </c>
      <c r="K206" s="201" t="s">
        <v>529</v>
      </c>
      <c r="L206" s="201"/>
      <c r="M206" s="201"/>
      <c r="N206" s="201"/>
    </row>
    <row r="207" spans="3:14" s="237" customFormat="1">
      <c r="C207" s="201" t="s">
        <v>389</v>
      </c>
      <c r="D207" s="201" t="s">
        <v>322</v>
      </c>
      <c r="E207" s="201" t="s">
        <v>492</v>
      </c>
      <c r="F207" s="201" t="s">
        <v>87</v>
      </c>
      <c r="G207" s="201" t="s">
        <v>87</v>
      </c>
      <c r="H207" s="201" t="s">
        <v>87</v>
      </c>
      <c r="I207" s="201" t="s">
        <v>58</v>
      </c>
      <c r="J207" s="238">
        <v>2394149</v>
      </c>
      <c r="K207" s="201" t="s">
        <v>529</v>
      </c>
      <c r="L207" s="201"/>
      <c r="M207" s="201"/>
      <c r="N207" s="201"/>
    </row>
    <row r="208" spans="3:14" s="237" customFormat="1">
      <c r="C208" s="201" t="s">
        <v>391</v>
      </c>
      <c r="D208" s="201" t="s">
        <v>322</v>
      </c>
      <c r="E208" s="201" t="s">
        <v>492</v>
      </c>
      <c r="F208" s="201" t="s">
        <v>87</v>
      </c>
      <c r="G208" s="201" t="s">
        <v>87</v>
      </c>
      <c r="H208" s="201" t="s">
        <v>87</v>
      </c>
      <c r="I208" s="201" t="s">
        <v>58</v>
      </c>
      <c r="J208" s="238">
        <v>616886</v>
      </c>
      <c r="K208" s="201" t="s">
        <v>529</v>
      </c>
      <c r="L208" s="201"/>
      <c r="M208" s="201"/>
      <c r="N208" s="201"/>
    </row>
    <row r="209" spans="3:14" s="237" customFormat="1">
      <c r="C209" s="201" t="s">
        <v>392</v>
      </c>
      <c r="D209" s="201" t="s">
        <v>322</v>
      </c>
      <c r="E209" s="201" t="s">
        <v>492</v>
      </c>
      <c r="F209" s="201" t="s">
        <v>87</v>
      </c>
      <c r="G209" s="201" t="s">
        <v>87</v>
      </c>
      <c r="H209" s="201" t="s">
        <v>87</v>
      </c>
      <c r="I209" s="201" t="s">
        <v>58</v>
      </c>
      <c r="J209" s="238">
        <v>824612</v>
      </c>
      <c r="K209" s="201" t="s">
        <v>529</v>
      </c>
      <c r="L209" s="201"/>
      <c r="M209" s="201"/>
      <c r="N209" s="201"/>
    </row>
    <row r="210" spans="3:14" s="237" customFormat="1">
      <c r="C210" s="201" t="s">
        <v>395</v>
      </c>
      <c r="D210" s="201" t="s">
        <v>322</v>
      </c>
      <c r="E210" s="201" t="s">
        <v>492</v>
      </c>
      <c r="F210" s="201" t="s">
        <v>87</v>
      </c>
      <c r="G210" s="201" t="s">
        <v>87</v>
      </c>
      <c r="H210" s="201" t="s">
        <v>87</v>
      </c>
      <c r="I210" s="201" t="s">
        <v>58</v>
      </c>
      <c r="J210" s="238">
        <v>636541</v>
      </c>
      <c r="K210" s="201" t="s">
        <v>529</v>
      </c>
      <c r="L210" s="201"/>
      <c r="M210" s="201"/>
      <c r="N210" s="201"/>
    </row>
    <row r="211" spans="3:14" s="237" customFormat="1">
      <c r="C211" s="201" t="s">
        <v>396</v>
      </c>
      <c r="D211" s="201" t="s">
        <v>322</v>
      </c>
      <c r="E211" s="201" t="s">
        <v>492</v>
      </c>
      <c r="F211" s="201" t="s">
        <v>87</v>
      </c>
      <c r="G211" s="201" t="s">
        <v>87</v>
      </c>
      <c r="H211" s="201" t="s">
        <v>87</v>
      </c>
      <c r="I211" s="201" t="s">
        <v>58</v>
      </c>
      <c r="J211" s="238">
        <v>46143904</v>
      </c>
      <c r="K211" s="201" t="s">
        <v>529</v>
      </c>
      <c r="L211" s="201"/>
      <c r="M211" s="201"/>
      <c r="N211" s="201"/>
    </row>
    <row r="212" spans="3:14" s="237" customFormat="1">
      <c r="C212" s="201" t="s">
        <v>399</v>
      </c>
      <c r="D212" s="201" t="s">
        <v>322</v>
      </c>
      <c r="E212" s="201" t="s">
        <v>492</v>
      </c>
      <c r="F212" s="201" t="s">
        <v>87</v>
      </c>
      <c r="G212" s="201" t="s">
        <v>87</v>
      </c>
      <c r="H212" s="201" t="s">
        <v>87</v>
      </c>
      <c r="I212" s="201" t="s">
        <v>58</v>
      </c>
      <c r="J212" s="238">
        <v>2452204</v>
      </c>
      <c r="K212" s="201" t="s">
        <v>529</v>
      </c>
      <c r="L212" s="201"/>
      <c r="M212" s="201"/>
      <c r="N212" s="201"/>
    </row>
    <row r="213" spans="3:14" s="237" customFormat="1">
      <c r="C213" s="201" t="s">
        <v>401</v>
      </c>
      <c r="D213" s="201" t="s">
        <v>322</v>
      </c>
      <c r="E213" s="201" t="s">
        <v>492</v>
      </c>
      <c r="F213" s="201" t="s">
        <v>87</v>
      </c>
      <c r="G213" s="201" t="s">
        <v>87</v>
      </c>
      <c r="H213" s="201" t="s">
        <v>87</v>
      </c>
      <c r="I213" s="201" t="s">
        <v>58</v>
      </c>
      <c r="J213" s="238">
        <v>1143934</v>
      </c>
      <c r="K213" s="201" t="s">
        <v>529</v>
      </c>
      <c r="L213" s="201"/>
      <c r="M213" s="201"/>
      <c r="N213" s="201"/>
    </row>
    <row r="214" spans="3:14" s="237" customFormat="1">
      <c r="C214" s="201" t="s">
        <v>406</v>
      </c>
      <c r="D214" s="201" t="s">
        <v>322</v>
      </c>
      <c r="E214" s="201" t="s">
        <v>492</v>
      </c>
      <c r="F214" s="201" t="s">
        <v>87</v>
      </c>
      <c r="G214" s="201" t="s">
        <v>87</v>
      </c>
      <c r="H214" s="201" t="s">
        <v>87</v>
      </c>
      <c r="I214" s="201" t="s">
        <v>58</v>
      </c>
      <c r="J214" s="238">
        <v>33157</v>
      </c>
      <c r="K214" s="201" t="s">
        <v>529</v>
      </c>
      <c r="L214" s="201"/>
      <c r="M214" s="201"/>
      <c r="N214" s="201"/>
    </row>
    <row r="215" spans="3:14" s="237" customFormat="1">
      <c r="C215" s="201" t="s">
        <v>409</v>
      </c>
      <c r="D215" s="201" t="s">
        <v>322</v>
      </c>
      <c r="E215" s="201" t="s">
        <v>492</v>
      </c>
      <c r="F215" s="201" t="s">
        <v>87</v>
      </c>
      <c r="G215" s="201" t="s">
        <v>87</v>
      </c>
      <c r="H215" s="201" t="s">
        <v>87</v>
      </c>
      <c r="I215" s="201" t="s">
        <v>58</v>
      </c>
      <c r="J215" s="238">
        <v>466935</v>
      </c>
      <c r="K215" s="201" t="s">
        <v>529</v>
      </c>
      <c r="L215" s="201"/>
      <c r="M215" s="201"/>
      <c r="N215" s="201"/>
    </row>
    <row r="216" spans="3:14" s="237" customFormat="1">
      <c r="C216" s="201" t="s">
        <v>413</v>
      </c>
      <c r="D216" s="201" t="s">
        <v>322</v>
      </c>
      <c r="E216" s="201" t="s">
        <v>492</v>
      </c>
      <c r="F216" s="201" t="s">
        <v>87</v>
      </c>
      <c r="G216" s="201" t="s">
        <v>87</v>
      </c>
      <c r="H216" s="201" t="s">
        <v>87</v>
      </c>
      <c r="I216" s="201" t="s">
        <v>58</v>
      </c>
      <c r="J216" s="238">
        <v>15838095</v>
      </c>
      <c r="K216" s="201" t="s">
        <v>529</v>
      </c>
      <c r="L216" s="201"/>
      <c r="M216" s="201"/>
      <c r="N216" s="201"/>
    </row>
    <row r="217" spans="3:14" s="237" customFormat="1">
      <c r="C217" s="201" t="s">
        <v>415</v>
      </c>
      <c r="D217" s="201" t="s">
        <v>322</v>
      </c>
      <c r="E217" s="201" t="s">
        <v>492</v>
      </c>
      <c r="F217" s="201" t="s">
        <v>87</v>
      </c>
      <c r="G217" s="201" t="s">
        <v>87</v>
      </c>
      <c r="H217" s="201" t="s">
        <v>87</v>
      </c>
      <c r="I217" s="201" t="s">
        <v>58</v>
      </c>
      <c r="J217" s="238">
        <v>50</v>
      </c>
      <c r="K217" s="201" t="s">
        <v>529</v>
      </c>
      <c r="L217" s="201"/>
      <c r="M217" s="201"/>
      <c r="N217" s="201"/>
    </row>
    <row r="218" spans="3:14" s="237" customFormat="1">
      <c r="C218" s="201" t="s">
        <v>417</v>
      </c>
      <c r="D218" s="201" t="s">
        <v>322</v>
      </c>
      <c r="E218" s="201" t="s">
        <v>492</v>
      </c>
      <c r="F218" s="201" t="s">
        <v>87</v>
      </c>
      <c r="G218" s="201" t="s">
        <v>87</v>
      </c>
      <c r="H218" s="201" t="s">
        <v>87</v>
      </c>
      <c r="I218" s="201" t="s">
        <v>58</v>
      </c>
      <c r="J218" s="238">
        <v>1631899</v>
      </c>
      <c r="K218" s="201" t="s">
        <v>529</v>
      </c>
      <c r="L218" s="201"/>
      <c r="M218" s="201"/>
      <c r="N218" s="201"/>
    </row>
    <row r="219" spans="3:14" s="237" customFormat="1">
      <c r="C219" s="201" t="s">
        <v>419</v>
      </c>
      <c r="D219" s="201" t="s">
        <v>322</v>
      </c>
      <c r="E219" s="201" t="s">
        <v>492</v>
      </c>
      <c r="F219" s="201" t="s">
        <v>87</v>
      </c>
      <c r="G219" s="201" t="s">
        <v>87</v>
      </c>
      <c r="H219" s="201" t="s">
        <v>87</v>
      </c>
      <c r="I219" s="201" t="s">
        <v>58</v>
      </c>
      <c r="J219" s="238">
        <v>1460169</v>
      </c>
      <c r="K219" s="201" t="s">
        <v>529</v>
      </c>
      <c r="L219" s="201"/>
      <c r="M219" s="201"/>
      <c r="N219" s="201"/>
    </row>
    <row r="220" spans="3:14" s="237" customFormat="1">
      <c r="C220" s="201" t="s">
        <v>422</v>
      </c>
      <c r="D220" s="201" t="s">
        <v>322</v>
      </c>
      <c r="E220" s="201" t="s">
        <v>492</v>
      </c>
      <c r="F220" s="201" t="s">
        <v>87</v>
      </c>
      <c r="G220" s="201" t="s">
        <v>87</v>
      </c>
      <c r="H220" s="201" t="s">
        <v>87</v>
      </c>
      <c r="I220" s="201" t="s">
        <v>58</v>
      </c>
      <c r="J220" s="238">
        <v>477324</v>
      </c>
      <c r="K220" s="201" t="s">
        <v>529</v>
      </c>
      <c r="L220" s="201"/>
      <c r="M220" s="201"/>
      <c r="N220" s="201"/>
    </row>
    <row r="221" spans="3:14" s="237" customFormat="1">
      <c r="C221" s="201" t="s">
        <v>356</v>
      </c>
      <c r="D221" s="201" t="s">
        <v>322</v>
      </c>
      <c r="E221" s="201" t="s">
        <v>492</v>
      </c>
      <c r="F221" s="201" t="s">
        <v>87</v>
      </c>
      <c r="G221" s="201" t="s">
        <v>87</v>
      </c>
      <c r="H221" s="201" t="s">
        <v>87</v>
      </c>
      <c r="I221" s="201" t="s">
        <v>58</v>
      </c>
      <c r="J221" s="238">
        <v>6531190</v>
      </c>
      <c r="K221" s="201" t="s">
        <v>529</v>
      </c>
      <c r="L221" s="201"/>
      <c r="M221" s="201"/>
      <c r="N221" s="201"/>
    </row>
    <row r="222" spans="3:14" s="237" customFormat="1">
      <c r="C222" s="201" t="s">
        <v>403</v>
      </c>
      <c r="D222" s="201" t="s">
        <v>322</v>
      </c>
      <c r="E222" s="201" t="s">
        <v>492</v>
      </c>
      <c r="F222" s="201" t="s">
        <v>87</v>
      </c>
      <c r="G222" s="201" t="s">
        <v>87</v>
      </c>
      <c r="H222" s="201" t="s">
        <v>87</v>
      </c>
      <c r="I222" s="201" t="s">
        <v>58</v>
      </c>
      <c r="J222" s="238">
        <v>312636</v>
      </c>
      <c r="K222" s="201" t="s">
        <v>529</v>
      </c>
      <c r="L222" s="201"/>
      <c r="M222" s="201"/>
      <c r="N222" s="201"/>
    </row>
    <row r="223" spans="3:14" s="237" customFormat="1">
      <c r="C223" s="201" t="s">
        <v>404</v>
      </c>
      <c r="D223" s="201" t="s">
        <v>322</v>
      </c>
      <c r="E223" s="201" t="s">
        <v>492</v>
      </c>
      <c r="F223" s="201" t="s">
        <v>87</v>
      </c>
      <c r="G223" s="201" t="s">
        <v>87</v>
      </c>
      <c r="H223" s="201" t="s">
        <v>87</v>
      </c>
      <c r="I223" s="201" t="s">
        <v>58</v>
      </c>
      <c r="J223" s="238">
        <v>1753541</v>
      </c>
      <c r="K223" s="201" t="s">
        <v>529</v>
      </c>
      <c r="L223" s="201"/>
      <c r="M223" s="201"/>
      <c r="N223" s="201"/>
    </row>
    <row r="224" spans="3:14" s="237" customFormat="1">
      <c r="C224" s="201" t="s">
        <v>350</v>
      </c>
      <c r="D224" s="201" t="s">
        <v>322</v>
      </c>
      <c r="E224" s="201" t="s">
        <v>492</v>
      </c>
      <c r="F224" s="201" t="s">
        <v>87</v>
      </c>
      <c r="G224" s="201" t="s">
        <v>87</v>
      </c>
      <c r="H224" s="201" t="s">
        <v>87</v>
      </c>
      <c r="I224" s="201" t="s">
        <v>58</v>
      </c>
      <c r="J224" s="238">
        <v>449898</v>
      </c>
      <c r="K224" s="201" t="s">
        <v>529</v>
      </c>
      <c r="L224" s="201"/>
      <c r="M224" s="201"/>
      <c r="N224" s="201"/>
    </row>
    <row r="225" spans="3:14" s="237" customFormat="1">
      <c r="C225" s="201" t="s">
        <v>424</v>
      </c>
      <c r="D225" s="201" t="s">
        <v>322</v>
      </c>
      <c r="E225" s="201" t="s">
        <v>492</v>
      </c>
      <c r="F225" s="201" t="s">
        <v>87</v>
      </c>
      <c r="G225" s="201" t="s">
        <v>87</v>
      </c>
      <c r="H225" s="201" t="s">
        <v>87</v>
      </c>
      <c r="I225" s="201" t="s">
        <v>58</v>
      </c>
      <c r="J225" s="238">
        <v>978946</v>
      </c>
      <c r="K225" s="201" t="s">
        <v>529</v>
      </c>
      <c r="L225" s="201"/>
      <c r="M225" s="201"/>
      <c r="N225" s="201"/>
    </row>
    <row r="226" spans="3:14" s="237" customFormat="1">
      <c r="C226" s="201" t="s">
        <v>412</v>
      </c>
      <c r="D226" s="201" t="s">
        <v>322</v>
      </c>
      <c r="E226" s="201" t="s">
        <v>492</v>
      </c>
      <c r="F226" s="201" t="s">
        <v>87</v>
      </c>
      <c r="G226" s="201" t="s">
        <v>87</v>
      </c>
      <c r="H226" s="201" t="s">
        <v>87</v>
      </c>
      <c r="I226" s="201" t="s">
        <v>58</v>
      </c>
      <c r="J226" s="238">
        <v>2569883</v>
      </c>
      <c r="K226" s="201" t="s">
        <v>529</v>
      </c>
      <c r="L226" s="201"/>
      <c r="M226" s="201"/>
      <c r="N226" s="201"/>
    </row>
    <row r="227" spans="3:14" s="237" customFormat="1">
      <c r="C227" s="128" t="s">
        <v>394</v>
      </c>
      <c r="D227" s="201" t="s">
        <v>322</v>
      </c>
      <c r="E227" s="201" t="s">
        <v>492</v>
      </c>
      <c r="F227" s="201" t="s">
        <v>87</v>
      </c>
      <c r="G227" s="201" t="s">
        <v>87</v>
      </c>
      <c r="H227" s="201" t="s">
        <v>87</v>
      </c>
      <c r="I227" s="201" t="s">
        <v>58</v>
      </c>
      <c r="J227" s="238">
        <v>132360</v>
      </c>
      <c r="K227" s="201" t="s">
        <v>529</v>
      </c>
      <c r="L227" s="201"/>
      <c r="M227" s="201"/>
      <c r="N227" s="201"/>
    </row>
    <row r="228" spans="3:14" s="237" customFormat="1">
      <c r="C228" s="201" t="s">
        <v>420</v>
      </c>
      <c r="D228" s="201" t="s">
        <v>322</v>
      </c>
      <c r="E228" s="201" t="s">
        <v>492</v>
      </c>
      <c r="F228" s="201" t="s">
        <v>87</v>
      </c>
      <c r="G228" s="201" t="s">
        <v>87</v>
      </c>
      <c r="H228" s="201" t="s">
        <v>87</v>
      </c>
      <c r="I228" s="201" t="s">
        <v>58</v>
      </c>
      <c r="J228" s="238">
        <v>10963992</v>
      </c>
      <c r="K228" s="201" t="s">
        <v>529</v>
      </c>
      <c r="L228" s="201"/>
      <c r="M228" s="201"/>
      <c r="N228" s="201"/>
    </row>
    <row r="229" spans="3:14" s="237" customFormat="1">
      <c r="C229" s="201" t="s">
        <v>408</v>
      </c>
      <c r="D229" s="201" t="s">
        <v>322</v>
      </c>
      <c r="E229" s="201" t="s">
        <v>492</v>
      </c>
      <c r="F229" s="201" t="s">
        <v>87</v>
      </c>
      <c r="G229" s="201" t="s">
        <v>87</v>
      </c>
      <c r="H229" s="201" t="s">
        <v>87</v>
      </c>
      <c r="I229" s="201" t="s">
        <v>58</v>
      </c>
      <c r="J229" s="238">
        <v>129590</v>
      </c>
      <c r="K229" s="201" t="s">
        <v>529</v>
      </c>
      <c r="L229" s="201"/>
      <c r="M229" s="201"/>
      <c r="N229" s="201"/>
    </row>
    <row r="230" spans="3:14" s="237" customFormat="1">
      <c r="C230" s="201" t="s">
        <v>410</v>
      </c>
      <c r="D230" s="201" t="s">
        <v>322</v>
      </c>
      <c r="E230" s="201" t="s">
        <v>492</v>
      </c>
      <c r="F230" s="201" t="s">
        <v>87</v>
      </c>
      <c r="G230" s="201" t="s">
        <v>87</v>
      </c>
      <c r="H230" s="201" t="s">
        <v>87</v>
      </c>
      <c r="I230" s="201" t="s">
        <v>58</v>
      </c>
      <c r="J230" s="238">
        <v>2393112</v>
      </c>
      <c r="K230" s="201" t="s">
        <v>529</v>
      </c>
      <c r="L230" s="201"/>
      <c r="M230" s="201"/>
      <c r="N230" s="201"/>
    </row>
    <row r="231" spans="3:14" s="237" customFormat="1">
      <c r="C231" s="201" t="s">
        <v>393</v>
      </c>
      <c r="D231" s="201" t="s">
        <v>322</v>
      </c>
      <c r="E231" s="201" t="s">
        <v>492</v>
      </c>
      <c r="F231" s="201" t="s">
        <v>87</v>
      </c>
      <c r="G231" s="201" t="s">
        <v>87</v>
      </c>
      <c r="H231" s="201" t="s">
        <v>87</v>
      </c>
      <c r="I231" s="201" t="s">
        <v>58</v>
      </c>
      <c r="J231" s="238">
        <v>1041</v>
      </c>
      <c r="K231" s="201" t="s">
        <v>529</v>
      </c>
      <c r="L231" s="201"/>
      <c r="M231" s="201"/>
      <c r="N231" s="201"/>
    </row>
    <row r="232" spans="3:14" s="237" customFormat="1">
      <c r="C232" s="201" t="s">
        <v>343</v>
      </c>
      <c r="D232" s="201" t="s">
        <v>320</v>
      </c>
      <c r="E232" s="201" t="s">
        <v>485</v>
      </c>
      <c r="F232" s="201" t="s">
        <v>87</v>
      </c>
      <c r="G232" s="201" t="s">
        <v>87</v>
      </c>
      <c r="H232" s="201" t="s">
        <v>87</v>
      </c>
      <c r="I232" s="201" t="s">
        <v>183</v>
      </c>
      <c r="J232" s="238">
        <v>197528</v>
      </c>
      <c r="K232" s="201" t="s">
        <v>529</v>
      </c>
      <c r="L232" s="201"/>
      <c r="M232" s="201"/>
      <c r="N232" s="201"/>
    </row>
    <row r="233" spans="3:14" s="237" customFormat="1">
      <c r="C233" s="201" t="s">
        <v>346</v>
      </c>
      <c r="D233" s="201" t="s">
        <v>320</v>
      </c>
      <c r="E233" s="201" t="s">
        <v>485</v>
      </c>
      <c r="F233" s="201" t="s">
        <v>87</v>
      </c>
      <c r="G233" s="201" t="s">
        <v>87</v>
      </c>
      <c r="H233" s="201" t="s">
        <v>87</v>
      </c>
      <c r="I233" s="201" t="s">
        <v>58</v>
      </c>
      <c r="J233" s="238">
        <v>141710</v>
      </c>
      <c r="K233" s="201" t="s">
        <v>529</v>
      </c>
      <c r="L233" s="201"/>
      <c r="M233" s="201"/>
      <c r="N233" s="201"/>
    </row>
    <row r="234" spans="3:14" s="237" customFormat="1">
      <c r="C234" s="201" t="s">
        <v>530</v>
      </c>
      <c r="D234" s="201" t="s">
        <v>320</v>
      </c>
      <c r="E234" s="201" t="s">
        <v>485</v>
      </c>
      <c r="F234" s="201" t="s">
        <v>87</v>
      </c>
      <c r="G234" s="201" t="s">
        <v>87</v>
      </c>
      <c r="H234" s="201" t="s">
        <v>87</v>
      </c>
      <c r="I234" s="201" t="s">
        <v>58</v>
      </c>
      <c r="J234" s="238">
        <v>140875</v>
      </c>
      <c r="K234" s="201" t="s">
        <v>529</v>
      </c>
      <c r="L234" s="201"/>
      <c r="M234" s="201"/>
      <c r="N234" s="201"/>
    </row>
    <row r="235" spans="3:14" s="237" customFormat="1">
      <c r="C235" s="201" t="s">
        <v>352</v>
      </c>
      <c r="D235" s="201" t="s">
        <v>320</v>
      </c>
      <c r="E235" s="201" t="s">
        <v>485</v>
      </c>
      <c r="F235" s="201" t="s">
        <v>87</v>
      </c>
      <c r="G235" s="201" t="s">
        <v>87</v>
      </c>
      <c r="H235" s="201" t="s">
        <v>87</v>
      </c>
      <c r="I235" s="201" t="s">
        <v>58</v>
      </c>
      <c r="J235" s="238">
        <v>33252</v>
      </c>
      <c r="K235" s="201" t="s">
        <v>529</v>
      </c>
      <c r="L235" s="201"/>
      <c r="M235" s="201"/>
      <c r="N235" s="201"/>
    </row>
    <row r="236" spans="3:14" s="237" customFormat="1">
      <c r="C236" s="201" t="s">
        <v>354</v>
      </c>
      <c r="D236" s="201" t="s">
        <v>320</v>
      </c>
      <c r="E236" s="201" t="s">
        <v>485</v>
      </c>
      <c r="F236" s="201" t="s">
        <v>87</v>
      </c>
      <c r="G236" s="201" t="s">
        <v>87</v>
      </c>
      <c r="H236" s="201" t="s">
        <v>87</v>
      </c>
      <c r="I236" s="201" t="s">
        <v>58</v>
      </c>
      <c r="J236" s="238">
        <v>316316</v>
      </c>
      <c r="K236" s="201" t="s">
        <v>529</v>
      </c>
      <c r="L236" s="201"/>
      <c r="M236" s="201"/>
      <c r="N236" s="201"/>
    </row>
    <row r="237" spans="3:14" s="237" customFormat="1">
      <c r="C237" s="201" t="s">
        <v>357</v>
      </c>
      <c r="D237" s="201" t="s">
        <v>320</v>
      </c>
      <c r="E237" s="201" t="s">
        <v>485</v>
      </c>
      <c r="F237" s="201" t="s">
        <v>87</v>
      </c>
      <c r="G237" s="201" t="s">
        <v>87</v>
      </c>
      <c r="H237" s="201" t="s">
        <v>87</v>
      </c>
      <c r="I237" s="201" t="s">
        <v>58</v>
      </c>
      <c r="J237" s="238">
        <v>38715</v>
      </c>
      <c r="K237" s="201" t="s">
        <v>529</v>
      </c>
      <c r="L237" s="201"/>
      <c r="M237" s="201"/>
      <c r="N237" s="201"/>
    </row>
    <row r="238" spans="3:14" s="237" customFormat="1">
      <c r="C238" s="201" t="s">
        <v>359</v>
      </c>
      <c r="D238" s="201" t="s">
        <v>320</v>
      </c>
      <c r="E238" s="201" t="s">
        <v>485</v>
      </c>
      <c r="F238" s="201" t="s">
        <v>87</v>
      </c>
      <c r="G238" s="201" t="s">
        <v>87</v>
      </c>
      <c r="H238" s="201" t="s">
        <v>87</v>
      </c>
      <c r="I238" s="201" t="s">
        <v>58</v>
      </c>
      <c r="J238" s="238">
        <v>14757</v>
      </c>
      <c r="K238" s="201" t="s">
        <v>529</v>
      </c>
      <c r="L238" s="201"/>
      <c r="M238" s="201"/>
      <c r="N238" s="201"/>
    </row>
    <row r="239" spans="3:14" s="237" customFormat="1">
      <c r="C239" s="201" t="s">
        <v>360</v>
      </c>
      <c r="D239" s="201" t="s">
        <v>320</v>
      </c>
      <c r="E239" s="201" t="s">
        <v>485</v>
      </c>
      <c r="F239" s="201" t="s">
        <v>87</v>
      </c>
      <c r="G239" s="201" t="s">
        <v>87</v>
      </c>
      <c r="H239" s="201" t="s">
        <v>87</v>
      </c>
      <c r="I239" s="201" t="s">
        <v>58</v>
      </c>
      <c r="J239" s="238">
        <v>21232</v>
      </c>
      <c r="K239" s="201" t="s">
        <v>529</v>
      </c>
      <c r="L239" s="201"/>
      <c r="M239" s="201"/>
      <c r="N239" s="201"/>
    </row>
    <row r="240" spans="3:14" s="237" customFormat="1">
      <c r="C240" s="201" t="s">
        <v>361</v>
      </c>
      <c r="D240" s="201" t="s">
        <v>320</v>
      </c>
      <c r="E240" s="201" t="s">
        <v>485</v>
      </c>
      <c r="F240" s="201" t="s">
        <v>87</v>
      </c>
      <c r="G240" s="201" t="s">
        <v>87</v>
      </c>
      <c r="H240" s="201" t="s">
        <v>87</v>
      </c>
      <c r="I240" s="201" t="s">
        <v>58</v>
      </c>
      <c r="J240" s="238">
        <v>62330</v>
      </c>
      <c r="K240" s="201" t="s">
        <v>529</v>
      </c>
      <c r="L240" s="201"/>
      <c r="M240" s="201"/>
      <c r="N240" s="201"/>
    </row>
    <row r="241" spans="3:14" s="237" customFormat="1">
      <c r="C241" s="201" t="s">
        <v>362</v>
      </c>
      <c r="D241" s="201" t="s">
        <v>320</v>
      </c>
      <c r="E241" s="201" t="s">
        <v>485</v>
      </c>
      <c r="F241" s="201" t="s">
        <v>87</v>
      </c>
      <c r="G241" s="201" t="s">
        <v>87</v>
      </c>
      <c r="H241" s="201" t="s">
        <v>87</v>
      </c>
      <c r="I241" s="201" t="s">
        <v>58</v>
      </c>
      <c r="J241" s="238">
        <v>17646</v>
      </c>
      <c r="K241" s="201" t="s">
        <v>529</v>
      </c>
      <c r="L241" s="201"/>
      <c r="M241" s="201"/>
      <c r="N241" s="201"/>
    </row>
    <row r="242" spans="3:14" s="237" customFormat="1">
      <c r="C242" s="201" t="s">
        <v>363</v>
      </c>
      <c r="D242" s="201" t="s">
        <v>320</v>
      </c>
      <c r="E242" s="201" t="s">
        <v>485</v>
      </c>
      <c r="F242" s="201" t="s">
        <v>87</v>
      </c>
      <c r="G242" s="201" t="s">
        <v>87</v>
      </c>
      <c r="H242" s="201" t="s">
        <v>87</v>
      </c>
      <c r="I242" s="201" t="s">
        <v>58</v>
      </c>
      <c r="J242" s="238">
        <v>8336</v>
      </c>
      <c r="K242" s="201" t="s">
        <v>529</v>
      </c>
      <c r="L242" s="201"/>
      <c r="M242" s="201"/>
      <c r="N242" s="201"/>
    </row>
    <row r="243" spans="3:14" s="237" customFormat="1">
      <c r="C243" s="201" t="s">
        <v>365</v>
      </c>
      <c r="D243" s="201" t="s">
        <v>320</v>
      </c>
      <c r="E243" s="201" t="s">
        <v>485</v>
      </c>
      <c r="F243" s="201" t="s">
        <v>87</v>
      </c>
      <c r="G243" s="201" t="s">
        <v>87</v>
      </c>
      <c r="H243" s="201" t="s">
        <v>87</v>
      </c>
      <c r="I243" s="201" t="s">
        <v>58</v>
      </c>
      <c r="J243" s="238">
        <v>8313</v>
      </c>
      <c r="K243" s="201" t="s">
        <v>529</v>
      </c>
      <c r="L243" s="201"/>
      <c r="M243" s="201"/>
      <c r="N243" s="201"/>
    </row>
    <row r="244" spans="3:14" s="237" customFormat="1">
      <c r="C244" s="201" t="s">
        <v>366</v>
      </c>
      <c r="D244" s="201" t="s">
        <v>320</v>
      </c>
      <c r="E244" s="201" t="s">
        <v>485</v>
      </c>
      <c r="F244" s="201" t="s">
        <v>87</v>
      </c>
      <c r="G244" s="201" t="s">
        <v>87</v>
      </c>
      <c r="H244" s="201" t="s">
        <v>87</v>
      </c>
      <c r="I244" s="201" t="s">
        <v>58</v>
      </c>
      <c r="J244" s="238">
        <v>32328</v>
      </c>
      <c r="K244" s="201" t="s">
        <v>529</v>
      </c>
      <c r="L244" s="201"/>
      <c r="M244" s="201"/>
      <c r="N244" s="201"/>
    </row>
    <row r="245" spans="3:14" s="237" customFormat="1">
      <c r="C245" s="201" t="s">
        <v>370</v>
      </c>
      <c r="D245" s="201" t="s">
        <v>320</v>
      </c>
      <c r="E245" s="201" t="s">
        <v>485</v>
      </c>
      <c r="F245" s="201" t="s">
        <v>87</v>
      </c>
      <c r="G245" s="201" t="s">
        <v>87</v>
      </c>
      <c r="H245" s="201" t="s">
        <v>87</v>
      </c>
      <c r="I245" s="201" t="s">
        <v>58</v>
      </c>
      <c r="J245" s="238">
        <v>40168</v>
      </c>
      <c r="K245" s="201" t="s">
        <v>529</v>
      </c>
      <c r="L245" s="201"/>
      <c r="M245" s="201"/>
      <c r="N245" s="201"/>
    </row>
    <row r="246" spans="3:14" s="237" customFormat="1">
      <c r="C246" s="201" t="s">
        <v>373</v>
      </c>
      <c r="D246" s="201" t="s">
        <v>320</v>
      </c>
      <c r="E246" s="201" t="s">
        <v>485</v>
      </c>
      <c r="F246" s="201" t="s">
        <v>87</v>
      </c>
      <c r="G246" s="201" t="s">
        <v>87</v>
      </c>
      <c r="H246" s="201" t="s">
        <v>87</v>
      </c>
      <c r="I246" s="201" t="s">
        <v>58</v>
      </c>
      <c r="J246" s="238">
        <v>136688</v>
      </c>
      <c r="K246" s="201" t="s">
        <v>529</v>
      </c>
      <c r="L246" s="201"/>
      <c r="M246" s="201"/>
      <c r="N246" s="201"/>
    </row>
    <row r="247" spans="3:14" s="237" customFormat="1">
      <c r="C247" s="201" t="s">
        <v>376</v>
      </c>
      <c r="D247" s="201" t="s">
        <v>320</v>
      </c>
      <c r="E247" s="201" t="s">
        <v>485</v>
      </c>
      <c r="F247" s="201" t="s">
        <v>87</v>
      </c>
      <c r="G247" s="201" t="s">
        <v>87</v>
      </c>
      <c r="H247" s="201" t="s">
        <v>87</v>
      </c>
      <c r="I247" s="201" t="s">
        <v>58</v>
      </c>
      <c r="J247" s="238">
        <v>62313</v>
      </c>
      <c r="K247" s="201" t="s">
        <v>529</v>
      </c>
      <c r="L247" s="201"/>
      <c r="M247" s="201"/>
      <c r="N247" s="201"/>
    </row>
    <row r="248" spans="3:14" s="237" customFormat="1">
      <c r="C248" s="201" t="s">
        <v>377</v>
      </c>
      <c r="D248" s="201" t="s">
        <v>320</v>
      </c>
      <c r="E248" s="201" t="s">
        <v>485</v>
      </c>
      <c r="F248" s="201" t="s">
        <v>87</v>
      </c>
      <c r="G248" s="201" t="s">
        <v>87</v>
      </c>
      <c r="H248" s="201" t="s">
        <v>87</v>
      </c>
      <c r="I248" s="201" t="s">
        <v>58</v>
      </c>
      <c r="J248" s="238">
        <v>7250</v>
      </c>
      <c r="K248" s="201" t="s">
        <v>529</v>
      </c>
      <c r="L248" s="201"/>
      <c r="M248" s="201"/>
      <c r="N248" s="201"/>
    </row>
    <row r="249" spans="3:14" s="237" customFormat="1">
      <c r="C249" s="201" t="s">
        <v>378</v>
      </c>
      <c r="D249" s="201" t="s">
        <v>320</v>
      </c>
      <c r="E249" s="201" t="s">
        <v>485</v>
      </c>
      <c r="F249" s="201" t="s">
        <v>87</v>
      </c>
      <c r="G249" s="201" t="s">
        <v>87</v>
      </c>
      <c r="H249" s="201" t="s">
        <v>87</v>
      </c>
      <c r="I249" s="201" t="s">
        <v>58</v>
      </c>
      <c r="J249" s="238">
        <v>194319</v>
      </c>
      <c r="K249" s="201" t="s">
        <v>529</v>
      </c>
      <c r="L249" s="201"/>
      <c r="M249" s="201"/>
      <c r="N249" s="201"/>
    </row>
    <row r="250" spans="3:14" s="237" customFormat="1">
      <c r="C250" s="201" t="s">
        <v>380</v>
      </c>
      <c r="D250" s="201" t="s">
        <v>320</v>
      </c>
      <c r="E250" s="201" t="s">
        <v>485</v>
      </c>
      <c r="F250" s="201" t="s">
        <v>87</v>
      </c>
      <c r="G250" s="201" t="s">
        <v>87</v>
      </c>
      <c r="H250" s="201" t="s">
        <v>87</v>
      </c>
      <c r="I250" s="201" t="s">
        <v>58</v>
      </c>
      <c r="J250" s="238">
        <v>199908</v>
      </c>
      <c r="K250" s="201" t="s">
        <v>529</v>
      </c>
      <c r="L250" s="201"/>
      <c r="M250" s="201"/>
      <c r="N250" s="201"/>
    </row>
    <row r="251" spans="3:14" s="237" customFormat="1">
      <c r="C251" s="201" t="s">
        <v>382</v>
      </c>
      <c r="D251" s="201" t="s">
        <v>320</v>
      </c>
      <c r="E251" s="201" t="s">
        <v>485</v>
      </c>
      <c r="F251" s="201" t="s">
        <v>87</v>
      </c>
      <c r="G251" s="201" t="s">
        <v>87</v>
      </c>
      <c r="H251" s="201" t="s">
        <v>87</v>
      </c>
      <c r="I251" s="201" t="s">
        <v>58</v>
      </c>
      <c r="J251" s="238">
        <v>6946</v>
      </c>
      <c r="K251" s="201" t="s">
        <v>529</v>
      </c>
      <c r="L251" s="201"/>
      <c r="M251" s="201"/>
      <c r="N251" s="201"/>
    </row>
    <row r="252" spans="3:14" s="237" customFormat="1">
      <c r="C252" s="201" t="s">
        <v>384</v>
      </c>
      <c r="D252" s="201" t="s">
        <v>320</v>
      </c>
      <c r="E252" s="201" t="s">
        <v>485</v>
      </c>
      <c r="F252" s="201" t="s">
        <v>87</v>
      </c>
      <c r="G252" s="201" t="s">
        <v>87</v>
      </c>
      <c r="H252" s="201" t="s">
        <v>87</v>
      </c>
      <c r="I252" s="201" t="s">
        <v>58</v>
      </c>
      <c r="J252" s="238">
        <v>52610</v>
      </c>
      <c r="K252" s="201" t="s">
        <v>529</v>
      </c>
      <c r="L252" s="201"/>
      <c r="M252" s="201"/>
      <c r="N252" s="201"/>
    </row>
    <row r="253" spans="3:14" s="237" customFormat="1">
      <c r="C253" s="201" t="s">
        <v>385</v>
      </c>
      <c r="D253" s="201" t="s">
        <v>320</v>
      </c>
      <c r="E253" s="201" t="s">
        <v>485</v>
      </c>
      <c r="F253" s="201" t="s">
        <v>87</v>
      </c>
      <c r="G253" s="201" t="s">
        <v>87</v>
      </c>
      <c r="H253" s="201" t="s">
        <v>87</v>
      </c>
      <c r="I253" s="201" t="s">
        <v>58</v>
      </c>
      <c r="J253" s="238">
        <v>255799</v>
      </c>
      <c r="K253" s="201" t="s">
        <v>529</v>
      </c>
      <c r="L253" s="201"/>
      <c r="M253" s="201"/>
      <c r="N253" s="201"/>
    </row>
    <row r="254" spans="3:14" s="237" customFormat="1">
      <c r="C254" s="201" t="s">
        <v>387</v>
      </c>
      <c r="D254" s="201" t="s">
        <v>320</v>
      </c>
      <c r="E254" s="201" t="s">
        <v>485</v>
      </c>
      <c r="F254" s="201" t="s">
        <v>87</v>
      </c>
      <c r="G254" s="201" t="s">
        <v>87</v>
      </c>
      <c r="H254" s="201" t="s">
        <v>87</v>
      </c>
      <c r="I254" s="201" t="s">
        <v>58</v>
      </c>
      <c r="J254" s="238">
        <v>1058297</v>
      </c>
      <c r="K254" s="201" t="s">
        <v>529</v>
      </c>
      <c r="L254" s="201"/>
      <c r="M254" s="201"/>
      <c r="N254" s="201"/>
    </row>
    <row r="255" spans="3:14" s="237" customFormat="1">
      <c r="C255" s="201" t="s">
        <v>389</v>
      </c>
      <c r="D255" s="201" t="s">
        <v>320</v>
      </c>
      <c r="E255" s="201" t="s">
        <v>485</v>
      </c>
      <c r="F255" s="201" t="s">
        <v>87</v>
      </c>
      <c r="G255" s="201" t="s">
        <v>87</v>
      </c>
      <c r="H255" s="201" t="s">
        <v>87</v>
      </c>
      <c r="I255" s="201" t="s">
        <v>58</v>
      </c>
      <c r="J255" s="238">
        <v>48333</v>
      </c>
      <c r="K255" s="201" t="s">
        <v>529</v>
      </c>
      <c r="L255" s="201"/>
      <c r="M255" s="201"/>
      <c r="N255" s="201"/>
    </row>
    <row r="256" spans="3:14" s="237" customFormat="1">
      <c r="C256" s="201" t="s">
        <v>391</v>
      </c>
      <c r="D256" s="201" t="s">
        <v>320</v>
      </c>
      <c r="E256" s="201" t="s">
        <v>485</v>
      </c>
      <c r="F256" s="201" t="s">
        <v>87</v>
      </c>
      <c r="G256" s="201" t="s">
        <v>87</v>
      </c>
      <c r="H256" s="201" t="s">
        <v>87</v>
      </c>
      <c r="I256" s="201" t="s">
        <v>58</v>
      </c>
      <c r="J256" s="238">
        <v>11502</v>
      </c>
      <c r="K256" s="201" t="s">
        <v>529</v>
      </c>
      <c r="L256" s="201"/>
      <c r="M256" s="201"/>
      <c r="N256" s="201"/>
    </row>
    <row r="257" spans="3:14" s="237" customFormat="1">
      <c r="C257" s="201" t="s">
        <v>392</v>
      </c>
      <c r="D257" s="201" t="s">
        <v>320</v>
      </c>
      <c r="E257" s="201" t="s">
        <v>485</v>
      </c>
      <c r="F257" s="201" t="s">
        <v>87</v>
      </c>
      <c r="G257" s="201" t="s">
        <v>87</v>
      </c>
      <c r="H257" s="201" t="s">
        <v>87</v>
      </c>
      <c r="I257" s="201" t="s">
        <v>58</v>
      </c>
      <c r="J257" s="238">
        <v>11502</v>
      </c>
      <c r="K257" s="201" t="s">
        <v>529</v>
      </c>
      <c r="L257" s="201"/>
      <c r="M257" s="201"/>
      <c r="N257" s="201"/>
    </row>
    <row r="258" spans="3:14" s="237" customFormat="1">
      <c r="C258" s="201" t="s">
        <v>395</v>
      </c>
      <c r="D258" s="201" t="s">
        <v>320</v>
      </c>
      <c r="E258" s="201" t="s">
        <v>485</v>
      </c>
      <c r="F258" s="201" t="s">
        <v>87</v>
      </c>
      <c r="G258" s="201" t="s">
        <v>87</v>
      </c>
      <c r="H258" s="201" t="s">
        <v>87</v>
      </c>
      <c r="I258" s="201" t="s">
        <v>58</v>
      </c>
      <c r="J258" s="238">
        <v>9376</v>
      </c>
      <c r="K258" s="201" t="s">
        <v>529</v>
      </c>
      <c r="L258" s="201"/>
      <c r="M258" s="201"/>
      <c r="N258" s="201"/>
    </row>
    <row r="259" spans="3:14" s="237" customFormat="1">
      <c r="C259" s="201" t="s">
        <v>409</v>
      </c>
      <c r="D259" s="201" t="s">
        <v>320</v>
      </c>
      <c r="E259" s="201" t="s">
        <v>485</v>
      </c>
      <c r="F259" s="201" t="s">
        <v>87</v>
      </c>
      <c r="G259" s="201" t="s">
        <v>87</v>
      </c>
      <c r="H259" s="201" t="s">
        <v>87</v>
      </c>
      <c r="I259" s="201" t="s">
        <v>58</v>
      </c>
      <c r="J259" s="238">
        <v>20210</v>
      </c>
      <c r="K259" s="201" t="s">
        <v>529</v>
      </c>
      <c r="L259" s="201"/>
      <c r="M259" s="201"/>
      <c r="N259" s="201"/>
    </row>
    <row r="260" spans="3:14" s="237" customFormat="1">
      <c r="C260" s="201" t="s">
        <v>413</v>
      </c>
      <c r="D260" s="201" t="s">
        <v>320</v>
      </c>
      <c r="E260" s="201" t="s">
        <v>485</v>
      </c>
      <c r="F260" s="201" t="s">
        <v>87</v>
      </c>
      <c r="G260" s="201" t="s">
        <v>87</v>
      </c>
      <c r="H260" s="201" t="s">
        <v>87</v>
      </c>
      <c r="I260" s="201" t="s">
        <v>58</v>
      </c>
      <c r="J260" s="238">
        <v>814820</v>
      </c>
      <c r="K260" s="201" t="s">
        <v>529</v>
      </c>
      <c r="L260" s="201"/>
      <c r="M260" s="201"/>
      <c r="N260" s="201"/>
    </row>
    <row r="261" spans="3:14" s="237" customFormat="1">
      <c r="C261" s="201" t="s">
        <v>415</v>
      </c>
      <c r="D261" s="201" t="s">
        <v>320</v>
      </c>
      <c r="E261" s="201" t="s">
        <v>485</v>
      </c>
      <c r="F261" s="201" t="s">
        <v>87</v>
      </c>
      <c r="G261" s="201" t="s">
        <v>87</v>
      </c>
      <c r="H261" s="201" t="s">
        <v>87</v>
      </c>
      <c r="I261" s="201" t="s">
        <v>58</v>
      </c>
      <c r="J261" s="238">
        <v>9072</v>
      </c>
      <c r="K261" s="201" t="s">
        <v>529</v>
      </c>
      <c r="L261" s="201"/>
      <c r="M261" s="201"/>
      <c r="N261" s="201"/>
    </row>
    <row r="262" spans="3:14" s="237" customFormat="1">
      <c r="C262" s="201" t="s">
        <v>417</v>
      </c>
      <c r="D262" s="201" t="s">
        <v>320</v>
      </c>
      <c r="E262" s="201" t="s">
        <v>485</v>
      </c>
      <c r="F262" s="201" t="s">
        <v>87</v>
      </c>
      <c r="G262" s="201" t="s">
        <v>87</v>
      </c>
      <c r="H262" s="201" t="s">
        <v>87</v>
      </c>
      <c r="I262" s="201" t="s">
        <v>58</v>
      </c>
      <c r="J262" s="238">
        <v>39654</v>
      </c>
      <c r="K262" s="201" t="s">
        <v>529</v>
      </c>
      <c r="L262" s="201"/>
      <c r="M262" s="201"/>
      <c r="N262" s="201"/>
    </row>
    <row r="263" spans="3:14" s="237" customFormat="1">
      <c r="C263" s="201" t="s">
        <v>425</v>
      </c>
      <c r="D263" s="201" t="s">
        <v>320</v>
      </c>
      <c r="E263" s="201" t="s">
        <v>485</v>
      </c>
      <c r="F263" s="201" t="s">
        <v>87</v>
      </c>
      <c r="G263" s="201" t="s">
        <v>87</v>
      </c>
      <c r="H263" s="201" t="s">
        <v>87</v>
      </c>
      <c r="I263" s="201" t="s">
        <v>58</v>
      </c>
      <c r="J263" s="238">
        <v>30881</v>
      </c>
      <c r="K263" s="201" t="s">
        <v>529</v>
      </c>
      <c r="L263" s="201"/>
      <c r="M263" s="201"/>
      <c r="N263" s="201"/>
    </row>
    <row r="264" spans="3:14" s="237" customFormat="1">
      <c r="C264" s="201" t="s">
        <v>356</v>
      </c>
      <c r="D264" s="201" t="s">
        <v>320</v>
      </c>
      <c r="E264" s="201" t="s">
        <v>485</v>
      </c>
      <c r="F264" s="201" t="s">
        <v>87</v>
      </c>
      <c r="G264" s="201" t="s">
        <v>87</v>
      </c>
      <c r="H264" s="201" t="s">
        <v>87</v>
      </c>
      <c r="I264" s="201" t="s">
        <v>58</v>
      </c>
      <c r="J264" s="238">
        <v>222710</v>
      </c>
      <c r="K264" s="201" t="s">
        <v>529</v>
      </c>
      <c r="L264" s="201"/>
      <c r="M264" s="201"/>
      <c r="N264" s="201"/>
    </row>
    <row r="265" spans="3:14" s="237" customFormat="1">
      <c r="C265" s="201" t="s">
        <v>420</v>
      </c>
      <c r="D265" s="201" t="s">
        <v>320</v>
      </c>
      <c r="E265" s="201" t="s">
        <v>485</v>
      </c>
      <c r="F265" s="201" t="s">
        <v>87</v>
      </c>
      <c r="G265" s="201" t="s">
        <v>87</v>
      </c>
      <c r="H265" s="201" t="s">
        <v>87</v>
      </c>
      <c r="I265" s="201" t="s">
        <v>58</v>
      </c>
      <c r="J265" s="238">
        <v>580502</v>
      </c>
      <c r="K265" s="201" t="s">
        <v>529</v>
      </c>
      <c r="L265" s="201"/>
      <c r="M265" s="201"/>
      <c r="N265" s="201"/>
    </row>
    <row r="266" spans="3:14" s="237" customFormat="1">
      <c r="C266" s="201" t="s">
        <v>410</v>
      </c>
      <c r="D266" s="201" t="s">
        <v>320</v>
      </c>
      <c r="E266" s="201" t="s">
        <v>485</v>
      </c>
      <c r="F266" s="201" t="s">
        <v>87</v>
      </c>
      <c r="G266" s="201" t="s">
        <v>87</v>
      </c>
      <c r="H266" s="201" t="s">
        <v>87</v>
      </c>
      <c r="I266" s="201" t="s">
        <v>58</v>
      </c>
      <c r="J266" s="238">
        <v>170060</v>
      </c>
      <c r="K266" s="201" t="s">
        <v>529</v>
      </c>
      <c r="L266" s="201"/>
      <c r="M266" s="201"/>
      <c r="N266" s="201"/>
    </row>
    <row r="267" spans="3:14" s="237" customFormat="1">
      <c r="C267" s="201" t="s">
        <v>393</v>
      </c>
      <c r="D267" s="201" t="s">
        <v>320</v>
      </c>
      <c r="E267" s="201" t="s">
        <v>485</v>
      </c>
      <c r="F267" s="201" t="s">
        <v>87</v>
      </c>
      <c r="G267" s="201" t="s">
        <v>87</v>
      </c>
      <c r="H267" s="201" t="s">
        <v>87</v>
      </c>
      <c r="I267" s="201" t="s">
        <v>58</v>
      </c>
      <c r="J267" s="238">
        <v>48014</v>
      </c>
      <c r="K267" s="201" t="s">
        <v>529</v>
      </c>
      <c r="L267" s="201"/>
      <c r="M267" s="201"/>
      <c r="N267" s="201"/>
    </row>
    <row r="268" spans="3:14" s="237" customFormat="1">
      <c r="C268" s="201" t="s">
        <v>343</v>
      </c>
      <c r="D268" s="201" t="s">
        <v>320</v>
      </c>
      <c r="E268" s="201" t="s">
        <v>485</v>
      </c>
      <c r="F268" s="201" t="s">
        <v>87</v>
      </c>
      <c r="G268" s="201" t="s">
        <v>87</v>
      </c>
      <c r="H268" s="201" t="s">
        <v>87</v>
      </c>
      <c r="I268" s="201" t="s">
        <v>183</v>
      </c>
      <c r="J268" s="238">
        <v>197528</v>
      </c>
      <c r="K268" s="201" t="s">
        <v>529</v>
      </c>
      <c r="L268" s="201"/>
      <c r="M268" s="201"/>
      <c r="N268" s="201"/>
    </row>
    <row r="269" spans="3:14" s="237" customFormat="1">
      <c r="C269" s="201" t="s">
        <v>346</v>
      </c>
      <c r="D269" s="201" t="s">
        <v>320</v>
      </c>
      <c r="E269" s="201" t="s">
        <v>485</v>
      </c>
      <c r="F269" s="201" t="s">
        <v>87</v>
      </c>
      <c r="G269" s="201" t="s">
        <v>87</v>
      </c>
      <c r="H269" s="201" t="s">
        <v>87</v>
      </c>
      <c r="I269" s="201" t="s">
        <v>183</v>
      </c>
      <c r="J269" s="238">
        <v>315906</v>
      </c>
      <c r="K269" s="201" t="s">
        <v>529</v>
      </c>
      <c r="L269" s="201"/>
      <c r="M269" s="201"/>
      <c r="N269" s="201"/>
    </row>
    <row r="270" spans="3:14" s="237" customFormat="1">
      <c r="C270" s="201" t="s">
        <v>530</v>
      </c>
      <c r="D270" s="201" t="s">
        <v>320</v>
      </c>
      <c r="E270" s="201" t="s">
        <v>485</v>
      </c>
      <c r="F270" s="201" t="s">
        <v>87</v>
      </c>
      <c r="G270" s="201" t="s">
        <v>87</v>
      </c>
      <c r="H270" s="201" t="s">
        <v>87</v>
      </c>
      <c r="I270" s="201" t="s">
        <v>183</v>
      </c>
      <c r="J270" s="238">
        <v>395865</v>
      </c>
      <c r="K270" s="201" t="s">
        <v>529</v>
      </c>
      <c r="L270" s="201"/>
      <c r="M270" s="201"/>
      <c r="N270" s="201"/>
    </row>
    <row r="271" spans="3:14" s="237" customFormat="1">
      <c r="C271" s="201" t="s">
        <v>352</v>
      </c>
      <c r="D271" s="201" t="s">
        <v>320</v>
      </c>
      <c r="E271" s="201" t="s">
        <v>485</v>
      </c>
      <c r="F271" s="201" t="s">
        <v>87</v>
      </c>
      <c r="G271" s="201" t="s">
        <v>87</v>
      </c>
      <c r="H271" s="201" t="s">
        <v>87</v>
      </c>
      <c r="I271" s="201" t="s">
        <v>183</v>
      </c>
      <c r="J271" s="238">
        <v>980378</v>
      </c>
      <c r="K271" s="201" t="s">
        <v>529</v>
      </c>
      <c r="L271" s="201"/>
      <c r="M271" s="201"/>
      <c r="N271" s="201"/>
    </row>
    <row r="272" spans="3:14" s="237" customFormat="1">
      <c r="C272" s="201" t="s">
        <v>354</v>
      </c>
      <c r="D272" s="201" t="s">
        <v>320</v>
      </c>
      <c r="E272" s="201" t="s">
        <v>485</v>
      </c>
      <c r="F272" s="201" t="s">
        <v>87</v>
      </c>
      <c r="G272" s="201" t="s">
        <v>87</v>
      </c>
      <c r="H272" s="201" t="s">
        <v>87</v>
      </c>
      <c r="I272" s="201" t="s">
        <v>183</v>
      </c>
      <c r="J272" s="238">
        <v>261952</v>
      </c>
      <c r="K272" s="201" t="s">
        <v>529</v>
      </c>
      <c r="L272" s="201"/>
      <c r="M272" s="201"/>
      <c r="N272" s="201"/>
    </row>
    <row r="273" spans="3:14" s="237" customFormat="1">
      <c r="C273" s="201" t="s">
        <v>357</v>
      </c>
      <c r="D273" s="201" t="s">
        <v>320</v>
      </c>
      <c r="E273" s="201" t="s">
        <v>485</v>
      </c>
      <c r="F273" s="201" t="s">
        <v>87</v>
      </c>
      <c r="G273" s="201" t="s">
        <v>87</v>
      </c>
      <c r="H273" s="201" t="s">
        <v>87</v>
      </c>
      <c r="I273" s="201" t="s">
        <v>183</v>
      </c>
      <c r="J273" s="238">
        <v>741992</v>
      </c>
      <c r="K273" s="201" t="s">
        <v>529</v>
      </c>
      <c r="L273" s="201"/>
      <c r="M273" s="201"/>
      <c r="N273" s="201"/>
    </row>
    <row r="274" spans="3:14" s="237" customFormat="1">
      <c r="C274" s="201" t="s">
        <v>359</v>
      </c>
      <c r="D274" s="201" t="s">
        <v>320</v>
      </c>
      <c r="E274" s="201" t="s">
        <v>485</v>
      </c>
      <c r="F274" s="201" t="s">
        <v>87</v>
      </c>
      <c r="G274" s="201" t="s">
        <v>87</v>
      </c>
      <c r="H274" s="201" t="s">
        <v>87</v>
      </c>
      <c r="I274" s="201" t="s">
        <v>183</v>
      </c>
      <c r="J274" s="238">
        <v>30415</v>
      </c>
      <c r="K274" s="201" t="s">
        <v>529</v>
      </c>
      <c r="L274" s="201"/>
      <c r="M274" s="201"/>
      <c r="N274" s="201"/>
    </row>
    <row r="275" spans="3:14" s="237" customFormat="1">
      <c r="C275" s="201" t="s">
        <v>360</v>
      </c>
      <c r="D275" s="201" t="s">
        <v>320</v>
      </c>
      <c r="E275" s="201" t="s">
        <v>485</v>
      </c>
      <c r="F275" s="201" t="s">
        <v>87</v>
      </c>
      <c r="G275" s="201" t="s">
        <v>87</v>
      </c>
      <c r="H275" s="201" t="s">
        <v>87</v>
      </c>
      <c r="I275" s="201" t="s">
        <v>183</v>
      </c>
      <c r="J275" s="238">
        <v>243949</v>
      </c>
      <c r="K275" s="201" t="s">
        <v>529</v>
      </c>
      <c r="L275" s="201"/>
      <c r="M275" s="201"/>
      <c r="N275" s="201"/>
    </row>
    <row r="276" spans="3:14" s="237" customFormat="1">
      <c r="C276" s="201" t="s">
        <v>361</v>
      </c>
      <c r="D276" s="201" t="s">
        <v>320</v>
      </c>
      <c r="E276" s="201" t="s">
        <v>485</v>
      </c>
      <c r="F276" s="201" t="s">
        <v>87</v>
      </c>
      <c r="G276" s="201" t="s">
        <v>87</v>
      </c>
      <c r="H276" s="201" t="s">
        <v>87</v>
      </c>
      <c r="I276" s="201" t="s">
        <v>183</v>
      </c>
      <c r="J276" s="238">
        <v>61333</v>
      </c>
      <c r="K276" s="201" t="s">
        <v>529</v>
      </c>
      <c r="L276" s="201"/>
      <c r="M276" s="201"/>
      <c r="N276" s="201"/>
    </row>
    <row r="277" spans="3:14" s="237" customFormat="1">
      <c r="C277" s="201" t="s">
        <v>362</v>
      </c>
      <c r="D277" s="201" t="s">
        <v>320</v>
      </c>
      <c r="E277" s="201" t="s">
        <v>485</v>
      </c>
      <c r="F277" s="201" t="s">
        <v>87</v>
      </c>
      <c r="G277" s="201" t="s">
        <v>87</v>
      </c>
      <c r="H277" s="201" t="s">
        <v>87</v>
      </c>
      <c r="I277" s="201" t="s">
        <v>183</v>
      </c>
      <c r="J277" s="238">
        <v>131376</v>
      </c>
      <c r="K277" s="201" t="s">
        <v>529</v>
      </c>
      <c r="L277" s="201"/>
      <c r="M277" s="201"/>
      <c r="N277" s="201"/>
    </row>
    <row r="278" spans="3:14" s="237" customFormat="1">
      <c r="C278" s="201" t="s">
        <v>363</v>
      </c>
      <c r="D278" s="201" t="s">
        <v>320</v>
      </c>
      <c r="E278" s="201" t="s">
        <v>485</v>
      </c>
      <c r="F278" s="201" t="s">
        <v>87</v>
      </c>
      <c r="G278" s="201" t="s">
        <v>87</v>
      </c>
      <c r="H278" s="201" t="s">
        <v>87</v>
      </c>
      <c r="I278" s="201" t="s">
        <v>183</v>
      </c>
      <c r="J278" s="238">
        <v>264584</v>
      </c>
      <c r="K278" s="201" t="s">
        <v>529</v>
      </c>
      <c r="L278" s="201"/>
      <c r="M278" s="201"/>
      <c r="N278" s="201"/>
    </row>
    <row r="279" spans="3:14" s="237" customFormat="1">
      <c r="C279" s="201" t="s">
        <v>365</v>
      </c>
      <c r="D279" s="201" t="s">
        <v>320</v>
      </c>
      <c r="E279" s="201" t="s">
        <v>485</v>
      </c>
      <c r="F279" s="201" t="s">
        <v>87</v>
      </c>
      <c r="G279" s="201" t="s">
        <v>87</v>
      </c>
      <c r="H279" s="201" t="s">
        <v>87</v>
      </c>
      <c r="I279" s="201" t="s">
        <v>183</v>
      </c>
      <c r="J279" s="238">
        <v>37438</v>
      </c>
      <c r="K279" s="201" t="s">
        <v>529</v>
      </c>
      <c r="L279" s="201"/>
      <c r="M279" s="201"/>
      <c r="N279" s="201"/>
    </row>
    <row r="280" spans="3:14" s="237" customFormat="1">
      <c r="C280" s="201" t="s">
        <v>366</v>
      </c>
      <c r="D280" s="201" t="s">
        <v>320</v>
      </c>
      <c r="E280" s="201" t="s">
        <v>485</v>
      </c>
      <c r="F280" s="201" t="s">
        <v>87</v>
      </c>
      <c r="G280" s="201" t="s">
        <v>87</v>
      </c>
      <c r="H280" s="201" t="s">
        <v>87</v>
      </c>
      <c r="I280" s="201" t="s">
        <v>183</v>
      </c>
      <c r="J280" s="238">
        <v>256316</v>
      </c>
      <c r="K280" s="201" t="s">
        <v>529</v>
      </c>
      <c r="L280" s="201"/>
      <c r="M280" s="201"/>
      <c r="N280" s="201"/>
    </row>
    <row r="281" spans="3:14" s="237" customFormat="1">
      <c r="C281" s="201" t="s">
        <v>370</v>
      </c>
      <c r="D281" s="201" t="s">
        <v>320</v>
      </c>
      <c r="E281" s="201" t="s">
        <v>485</v>
      </c>
      <c r="F281" s="201" t="s">
        <v>87</v>
      </c>
      <c r="G281" s="201" t="s">
        <v>87</v>
      </c>
      <c r="H281" s="201" t="s">
        <v>87</v>
      </c>
      <c r="I281" s="201" t="s">
        <v>183</v>
      </c>
      <c r="J281" s="238">
        <v>13185</v>
      </c>
      <c r="K281" s="201" t="s">
        <v>529</v>
      </c>
      <c r="L281" s="201"/>
      <c r="M281" s="201"/>
      <c r="N281" s="201"/>
    </row>
    <row r="282" spans="3:14" s="237" customFormat="1">
      <c r="C282" s="201" t="s">
        <v>373</v>
      </c>
      <c r="D282" s="201" t="s">
        <v>320</v>
      </c>
      <c r="E282" s="201" t="s">
        <v>485</v>
      </c>
      <c r="F282" s="201" t="s">
        <v>87</v>
      </c>
      <c r="G282" s="201" t="s">
        <v>87</v>
      </c>
      <c r="H282" s="201" t="s">
        <v>87</v>
      </c>
      <c r="I282" s="201" t="s">
        <v>183</v>
      </c>
      <c r="J282" s="238">
        <v>451673</v>
      </c>
      <c r="K282" s="201" t="s">
        <v>529</v>
      </c>
      <c r="L282" s="201"/>
      <c r="M282" s="201"/>
      <c r="N282" s="201"/>
    </row>
    <row r="283" spans="3:14" s="237" customFormat="1">
      <c r="C283" s="201" t="s">
        <v>376</v>
      </c>
      <c r="D283" s="201" t="s">
        <v>320</v>
      </c>
      <c r="E283" s="201" t="s">
        <v>485</v>
      </c>
      <c r="F283" s="201" t="s">
        <v>87</v>
      </c>
      <c r="G283" s="201" t="s">
        <v>87</v>
      </c>
      <c r="H283" s="201" t="s">
        <v>87</v>
      </c>
      <c r="I283" s="201" t="s">
        <v>183</v>
      </c>
      <c r="J283" s="238">
        <v>93950</v>
      </c>
      <c r="K283" s="201" t="s">
        <v>529</v>
      </c>
      <c r="L283" s="201"/>
      <c r="M283" s="201"/>
      <c r="N283" s="201"/>
    </row>
    <row r="284" spans="3:14" s="237" customFormat="1">
      <c r="C284" s="201" t="s">
        <v>377</v>
      </c>
      <c r="D284" s="201" t="s">
        <v>320</v>
      </c>
      <c r="E284" s="201" t="s">
        <v>485</v>
      </c>
      <c r="F284" s="201" t="s">
        <v>87</v>
      </c>
      <c r="G284" s="201" t="s">
        <v>87</v>
      </c>
      <c r="H284" s="201" t="s">
        <v>87</v>
      </c>
      <c r="I284" s="201" t="s">
        <v>183</v>
      </c>
      <c r="J284" s="238">
        <v>68040</v>
      </c>
      <c r="K284" s="201" t="s">
        <v>529</v>
      </c>
      <c r="L284" s="201"/>
      <c r="M284" s="201"/>
      <c r="N284" s="201"/>
    </row>
    <row r="285" spans="3:14" s="237" customFormat="1">
      <c r="C285" s="201" t="s">
        <v>378</v>
      </c>
      <c r="D285" s="201" t="s">
        <v>320</v>
      </c>
      <c r="E285" s="201" t="s">
        <v>485</v>
      </c>
      <c r="F285" s="201" t="s">
        <v>87</v>
      </c>
      <c r="G285" s="201" t="s">
        <v>87</v>
      </c>
      <c r="H285" s="201" t="s">
        <v>87</v>
      </c>
      <c r="I285" s="201" t="s">
        <v>183</v>
      </c>
      <c r="J285" s="238">
        <v>262236</v>
      </c>
      <c r="K285" s="201" t="s">
        <v>529</v>
      </c>
      <c r="L285" s="201"/>
      <c r="M285" s="201"/>
      <c r="N285" s="201"/>
    </row>
    <row r="286" spans="3:14" s="237" customFormat="1">
      <c r="C286" s="201" t="s">
        <v>380</v>
      </c>
      <c r="D286" s="201" t="s">
        <v>320</v>
      </c>
      <c r="E286" s="201" t="s">
        <v>485</v>
      </c>
      <c r="F286" s="201" t="s">
        <v>87</v>
      </c>
      <c r="G286" s="201" t="s">
        <v>87</v>
      </c>
      <c r="H286" s="201" t="s">
        <v>87</v>
      </c>
      <c r="I286" s="201" t="s">
        <v>183</v>
      </c>
      <c r="J286" s="238">
        <v>44137</v>
      </c>
      <c r="K286" s="201" t="s">
        <v>529</v>
      </c>
      <c r="L286" s="201"/>
      <c r="M286" s="201"/>
      <c r="N286" s="201"/>
    </row>
    <row r="287" spans="3:14" s="237" customFormat="1">
      <c r="C287" s="201" t="s">
        <v>382</v>
      </c>
      <c r="D287" s="201" t="s">
        <v>320</v>
      </c>
      <c r="E287" s="201" t="s">
        <v>485</v>
      </c>
      <c r="F287" s="201" t="s">
        <v>87</v>
      </c>
      <c r="G287" s="201" t="s">
        <v>87</v>
      </c>
      <c r="H287" s="201" t="s">
        <v>87</v>
      </c>
      <c r="I287" s="201" t="s">
        <v>183</v>
      </c>
      <c r="J287" s="238">
        <v>0</v>
      </c>
      <c r="K287" s="201" t="s">
        <v>529</v>
      </c>
      <c r="L287" s="201"/>
      <c r="M287" s="201"/>
      <c r="N287" s="201"/>
    </row>
    <row r="288" spans="3:14" s="237" customFormat="1">
      <c r="C288" s="201" t="s">
        <v>384</v>
      </c>
      <c r="D288" s="201" t="s">
        <v>320</v>
      </c>
      <c r="E288" s="201" t="s">
        <v>485</v>
      </c>
      <c r="F288" s="201" t="s">
        <v>87</v>
      </c>
      <c r="G288" s="201" t="s">
        <v>87</v>
      </c>
      <c r="H288" s="201" t="s">
        <v>87</v>
      </c>
      <c r="I288" s="201" t="s">
        <v>183</v>
      </c>
      <c r="J288" s="238">
        <v>93713</v>
      </c>
      <c r="K288" s="201" t="s">
        <v>529</v>
      </c>
      <c r="L288" s="201"/>
      <c r="M288" s="201"/>
      <c r="N288" s="201"/>
    </row>
    <row r="289" spans="3:14" s="237" customFormat="1">
      <c r="C289" s="201" t="s">
        <v>385</v>
      </c>
      <c r="D289" s="201" t="s">
        <v>320</v>
      </c>
      <c r="E289" s="201" t="s">
        <v>485</v>
      </c>
      <c r="F289" s="201" t="s">
        <v>87</v>
      </c>
      <c r="G289" s="201" t="s">
        <v>87</v>
      </c>
      <c r="H289" s="201" t="s">
        <v>87</v>
      </c>
      <c r="I289" s="201" t="s">
        <v>183</v>
      </c>
      <c r="J289" s="238">
        <v>102986</v>
      </c>
      <c r="K289" s="201" t="s">
        <v>529</v>
      </c>
      <c r="L289" s="201"/>
      <c r="M289" s="201"/>
      <c r="N289" s="201"/>
    </row>
    <row r="290" spans="3:14" s="237" customFormat="1">
      <c r="C290" s="201" t="s">
        <v>387</v>
      </c>
      <c r="D290" s="201" t="s">
        <v>320</v>
      </c>
      <c r="E290" s="201" t="s">
        <v>485</v>
      </c>
      <c r="F290" s="201" t="s">
        <v>87</v>
      </c>
      <c r="G290" s="201" t="s">
        <v>87</v>
      </c>
      <c r="H290" s="201" t="s">
        <v>87</v>
      </c>
      <c r="I290" s="201" t="s">
        <v>183</v>
      </c>
      <c r="J290" s="238">
        <v>119265</v>
      </c>
      <c r="K290" s="201" t="s">
        <v>529</v>
      </c>
      <c r="L290" s="201"/>
      <c r="M290" s="201"/>
      <c r="N290" s="201"/>
    </row>
    <row r="291" spans="3:14" s="237" customFormat="1">
      <c r="C291" s="201" t="s">
        <v>389</v>
      </c>
      <c r="D291" s="201" t="s">
        <v>320</v>
      </c>
      <c r="E291" s="201" t="s">
        <v>485</v>
      </c>
      <c r="F291" s="201" t="s">
        <v>87</v>
      </c>
      <c r="G291" s="201" t="s">
        <v>87</v>
      </c>
      <c r="H291" s="201" t="s">
        <v>87</v>
      </c>
      <c r="I291" s="201" t="s">
        <v>183</v>
      </c>
      <c r="J291" s="238">
        <v>338153</v>
      </c>
      <c r="K291" s="201" t="s">
        <v>529</v>
      </c>
      <c r="L291" s="201"/>
      <c r="M291" s="201"/>
      <c r="N291" s="201"/>
    </row>
    <row r="292" spans="3:14" s="237" customFormat="1">
      <c r="C292" s="201" t="s">
        <v>391</v>
      </c>
      <c r="D292" s="201" t="s">
        <v>320</v>
      </c>
      <c r="E292" s="201" t="s">
        <v>485</v>
      </c>
      <c r="F292" s="201" t="s">
        <v>87</v>
      </c>
      <c r="G292" s="201" t="s">
        <v>87</v>
      </c>
      <c r="H292" s="201" t="s">
        <v>87</v>
      </c>
      <c r="I292" s="201" t="s">
        <v>183</v>
      </c>
      <c r="J292" s="238">
        <v>138431</v>
      </c>
      <c r="K292" s="201" t="s">
        <v>529</v>
      </c>
      <c r="L292" s="201"/>
      <c r="M292" s="201"/>
      <c r="N292" s="201"/>
    </row>
    <row r="293" spans="3:14" s="237" customFormat="1">
      <c r="C293" s="201" t="s">
        <v>392</v>
      </c>
      <c r="D293" s="201" t="s">
        <v>320</v>
      </c>
      <c r="E293" s="201" t="s">
        <v>485</v>
      </c>
      <c r="F293" s="201" t="s">
        <v>87</v>
      </c>
      <c r="G293" s="201" t="s">
        <v>87</v>
      </c>
      <c r="H293" s="201" t="s">
        <v>87</v>
      </c>
      <c r="I293" s="201" t="s">
        <v>183</v>
      </c>
      <c r="J293" s="238">
        <v>664</v>
      </c>
      <c r="K293" s="201" t="s">
        <v>529</v>
      </c>
      <c r="L293" s="201"/>
      <c r="M293" s="201"/>
      <c r="N293" s="201"/>
    </row>
    <row r="294" spans="3:14" s="237" customFormat="1">
      <c r="C294" s="201" t="s">
        <v>395</v>
      </c>
      <c r="D294" s="201" t="s">
        <v>320</v>
      </c>
      <c r="E294" s="201" t="s">
        <v>485</v>
      </c>
      <c r="F294" s="201" t="s">
        <v>87</v>
      </c>
      <c r="G294" s="201" t="s">
        <v>87</v>
      </c>
      <c r="H294" s="201" t="s">
        <v>87</v>
      </c>
      <c r="I294" s="201" t="s">
        <v>183</v>
      </c>
      <c r="J294" s="238">
        <v>74094</v>
      </c>
      <c r="K294" s="201" t="s">
        <v>529</v>
      </c>
      <c r="L294" s="201"/>
      <c r="M294" s="201"/>
      <c r="N294" s="201"/>
    </row>
    <row r="295" spans="3:14" s="237" customFormat="1">
      <c r="C295" s="201" t="s">
        <v>409</v>
      </c>
      <c r="D295" s="201" t="s">
        <v>320</v>
      </c>
      <c r="E295" s="201" t="s">
        <v>485</v>
      </c>
      <c r="F295" s="201" t="s">
        <v>87</v>
      </c>
      <c r="G295" s="201" t="s">
        <v>87</v>
      </c>
      <c r="H295" s="201" t="s">
        <v>87</v>
      </c>
      <c r="I295" s="201" t="s">
        <v>183</v>
      </c>
      <c r="J295" s="238">
        <v>22017</v>
      </c>
      <c r="K295" s="201" t="s">
        <v>529</v>
      </c>
      <c r="L295" s="201"/>
      <c r="M295" s="201"/>
      <c r="N295" s="201"/>
    </row>
    <row r="296" spans="3:14" s="237" customFormat="1">
      <c r="C296" s="201" t="s">
        <v>413</v>
      </c>
      <c r="D296" s="201" t="s">
        <v>320</v>
      </c>
      <c r="E296" s="201" t="s">
        <v>485</v>
      </c>
      <c r="F296" s="201" t="s">
        <v>87</v>
      </c>
      <c r="G296" s="201" t="s">
        <v>87</v>
      </c>
      <c r="H296" s="201" t="s">
        <v>87</v>
      </c>
      <c r="I296" s="201" t="s">
        <v>183</v>
      </c>
      <c r="J296" s="238">
        <v>204042</v>
      </c>
      <c r="K296" s="201" t="s">
        <v>529</v>
      </c>
      <c r="L296" s="201"/>
      <c r="M296" s="201"/>
      <c r="N296" s="201"/>
    </row>
    <row r="297" spans="3:14" s="237" customFormat="1">
      <c r="C297" s="201" t="s">
        <v>415</v>
      </c>
      <c r="D297" s="201" t="s">
        <v>320</v>
      </c>
      <c r="E297" s="201" t="s">
        <v>485</v>
      </c>
      <c r="F297" s="201" t="s">
        <v>87</v>
      </c>
      <c r="G297" s="201" t="s">
        <v>87</v>
      </c>
      <c r="H297" s="201" t="s">
        <v>87</v>
      </c>
      <c r="I297" s="201" t="s">
        <v>183</v>
      </c>
      <c r="J297" s="238">
        <v>68342</v>
      </c>
      <c r="K297" s="201" t="s">
        <v>529</v>
      </c>
      <c r="L297" s="201"/>
      <c r="M297" s="201"/>
      <c r="N297" s="201"/>
    </row>
    <row r="298" spans="3:14" s="237" customFormat="1">
      <c r="C298" s="201" t="s">
        <v>417</v>
      </c>
      <c r="D298" s="201" t="s">
        <v>320</v>
      </c>
      <c r="E298" s="201" t="s">
        <v>485</v>
      </c>
      <c r="F298" s="201" t="s">
        <v>87</v>
      </c>
      <c r="G298" s="201" t="s">
        <v>87</v>
      </c>
      <c r="H298" s="201" t="s">
        <v>87</v>
      </c>
      <c r="I298" s="201" t="s">
        <v>183</v>
      </c>
      <c r="J298" s="238">
        <v>125268</v>
      </c>
      <c r="K298" s="201" t="s">
        <v>529</v>
      </c>
      <c r="L298" s="201"/>
      <c r="M298" s="201"/>
      <c r="N298" s="201"/>
    </row>
    <row r="299" spans="3:14" s="237" customFormat="1">
      <c r="C299" s="201" t="s">
        <v>425</v>
      </c>
      <c r="D299" s="201" t="s">
        <v>320</v>
      </c>
      <c r="E299" s="201" t="s">
        <v>485</v>
      </c>
      <c r="F299" s="201" t="s">
        <v>87</v>
      </c>
      <c r="G299" s="201" t="s">
        <v>87</v>
      </c>
      <c r="H299" s="201" t="s">
        <v>87</v>
      </c>
      <c r="I299" s="201" t="s">
        <v>183</v>
      </c>
      <c r="J299" s="238">
        <v>327572</v>
      </c>
      <c r="K299" s="201" t="s">
        <v>529</v>
      </c>
      <c r="L299" s="201"/>
      <c r="M299" s="201"/>
      <c r="N299" s="201"/>
    </row>
    <row r="300" spans="3:14" s="237" customFormat="1">
      <c r="C300" s="201" t="s">
        <v>356</v>
      </c>
      <c r="D300" s="201" t="s">
        <v>320</v>
      </c>
      <c r="E300" s="201" t="s">
        <v>485</v>
      </c>
      <c r="F300" s="201" t="s">
        <v>87</v>
      </c>
      <c r="G300" s="201" t="s">
        <v>87</v>
      </c>
      <c r="H300" s="201" t="s">
        <v>87</v>
      </c>
      <c r="I300" s="201" t="s">
        <v>183</v>
      </c>
      <c r="J300" s="238">
        <v>246745</v>
      </c>
      <c r="K300" s="201" t="s">
        <v>529</v>
      </c>
      <c r="L300" s="201"/>
      <c r="M300" s="201"/>
      <c r="N300" s="201"/>
    </row>
    <row r="301" spans="3:14" s="237" customFormat="1">
      <c r="C301" s="201" t="s">
        <v>420</v>
      </c>
      <c r="D301" s="201" t="s">
        <v>320</v>
      </c>
      <c r="E301" s="201" t="s">
        <v>485</v>
      </c>
      <c r="F301" s="201" t="s">
        <v>87</v>
      </c>
      <c r="G301" s="201" t="s">
        <v>87</v>
      </c>
      <c r="H301" s="201" t="s">
        <v>87</v>
      </c>
      <c r="I301" s="201" t="s">
        <v>183</v>
      </c>
      <c r="J301" s="238">
        <v>392024</v>
      </c>
      <c r="K301" s="201" t="s">
        <v>529</v>
      </c>
      <c r="L301" s="201"/>
      <c r="M301" s="201"/>
      <c r="N301" s="201"/>
    </row>
    <row r="302" spans="3:14" s="237" customFormat="1">
      <c r="C302" s="201" t="s">
        <v>410</v>
      </c>
      <c r="D302" s="201" t="s">
        <v>320</v>
      </c>
      <c r="E302" s="201" t="s">
        <v>485</v>
      </c>
      <c r="F302" s="201" t="s">
        <v>87</v>
      </c>
      <c r="G302" s="201" t="s">
        <v>87</v>
      </c>
      <c r="H302" s="201" t="s">
        <v>87</v>
      </c>
      <c r="I302" s="201" t="s">
        <v>183</v>
      </c>
      <c r="J302" s="238">
        <v>202854</v>
      </c>
      <c r="K302" s="201" t="s">
        <v>529</v>
      </c>
      <c r="L302" s="201"/>
      <c r="M302" s="201"/>
      <c r="N302" s="201"/>
    </row>
    <row r="303" spans="3:14" s="237" customFormat="1">
      <c r="C303" s="201" t="s">
        <v>393</v>
      </c>
      <c r="D303" s="201" t="s">
        <v>320</v>
      </c>
      <c r="E303" s="201" t="s">
        <v>485</v>
      </c>
      <c r="F303" s="201" t="s">
        <v>87</v>
      </c>
      <c r="G303" s="201" t="s">
        <v>87</v>
      </c>
      <c r="H303" s="201" t="s">
        <v>87</v>
      </c>
      <c r="I303" s="201" t="s">
        <v>183</v>
      </c>
      <c r="J303" s="238">
        <v>685863</v>
      </c>
      <c r="K303" s="201" t="s">
        <v>529</v>
      </c>
      <c r="L303" s="201"/>
      <c r="M303" s="201"/>
      <c r="N303" s="201"/>
    </row>
    <row r="304" spans="3:14" s="237" customFormat="1">
      <c r="C304" s="239" t="s">
        <v>403</v>
      </c>
      <c r="D304" s="201" t="s">
        <v>324</v>
      </c>
      <c r="E304" s="201" t="s">
        <v>494</v>
      </c>
      <c r="F304" s="201" t="s">
        <v>64</v>
      </c>
      <c r="G304" s="201" t="s">
        <v>64</v>
      </c>
      <c r="H304" s="201" t="s">
        <v>437</v>
      </c>
      <c r="I304" s="201" t="s">
        <v>183</v>
      </c>
      <c r="J304" s="239">
        <v>21581045.57</v>
      </c>
      <c r="K304" s="201" t="s">
        <v>529</v>
      </c>
      <c r="L304" s="201"/>
      <c r="M304" s="201"/>
      <c r="N304" s="201"/>
    </row>
    <row r="305" spans="2:14" s="237" customFormat="1">
      <c r="C305" s="240" t="s">
        <v>403</v>
      </c>
      <c r="D305" s="201" t="s">
        <v>324</v>
      </c>
      <c r="E305" s="201" t="s">
        <v>494</v>
      </c>
      <c r="F305" s="201" t="s">
        <v>64</v>
      </c>
      <c r="G305" s="201" t="s">
        <v>64</v>
      </c>
      <c r="H305" s="201" t="s">
        <v>439</v>
      </c>
      <c r="I305" s="201" t="s">
        <v>183</v>
      </c>
      <c r="J305" s="240">
        <v>222188976.91999999</v>
      </c>
      <c r="K305" s="201" t="s">
        <v>529</v>
      </c>
      <c r="L305" s="201"/>
      <c r="M305" s="201"/>
      <c r="N305" s="201"/>
    </row>
    <row r="306" spans="2:14" s="237" customFormat="1">
      <c r="C306" s="239" t="s">
        <v>404</v>
      </c>
      <c r="D306" s="201" t="s">
        <v>324</v>
      </c>
      <c r="E306" s="201" t="s">
        <v>494</v>
      </c>
      <c r="F306" s="201" t="s">
        <v>64</v>
      </c>
      <c r="G306" s="201" t="s">
        <v>64</v>
      </c>
      <c r="H306" s="201" t="s">
        <v>441</v>
      </c>
      <c r="I306" s="201" t="s">
        <v>183</v>
      </c>
      <c r="J306" s="239">
        <v>12792110.189999999</v>
      </c>
      <c r="K306" s="201" t="s">
        <v>529</v>
      </c>
      <c r="L306" s="201"/>
      <c r="M306" s="201"/>
      <c r="N306" s="201"/>
    </row>
    <row r="307" spans="2:14" s="237" customFormat="1">
      <c r="C307" s="240" t="s">
        <v>403</v>
      </c>
      <c r="D307" s="201" t="s">
        <v>324</v>
      </c>
      <c r="E307" s="201" t="s">
        <v>494</v>
      </c>
      <c r="F307" s="201" t="s">
        <v>64</v>
      </c>
      <c r="G307" s="201" t="s">
        <v>64</v>
      </c>
      <c r="H307" s="201" t="s">
        <v>443</v>
      </c>
      <c r="I307" s="201" t="s">
        <v>183</v>
      </c>
      <c r="J307" s="240">
        <v>402836197.77999997</v>
      </c>
      <c r="K307" s="201" t="s">
        <v>529</v>
      </c>
      <c r="L307" s="201"/>
      <c r="M307" s="201"/>
      <c r="N307" s="201"/>
    </row>
    <row r="308" spans="2:14" s="237" customFormat="1">
      <c r="C308" s="239" t="s">
        <v>347</v>
      </c>
      <c r="D308" s="201" t="s">
        <v>324</v>
      </c>
      <c r="E308" s="201" t="s">
        <v>494</v>
      </c>
      <c r="F308" s="201" t="s">
        <v>64</v>
      </c>
      <c r="G308" s="201" t="s">
        <v>64</v>
      </c>
      <c r="H308" s="201" t="s">
        <v>445</v>
      </c>
      <c r="I308" s="201" t="s">
        <v>183</v>
      </c>
      <c r="J308" s="239">
        <v>13581517.58</v>
      </c>
      <c r="K308" s="201" t="s">
        <v>529</v>
      </c>
      <c r="L308" s="201"/>
      <c r="M308" s="201"/>
      <c r="N308" s="201"/>
    </row>
    <row r="309" spans="2:14" s="237" customFormat="1">
      <c r="C309" s="240" t="s">
        <v>371</v>
      </c>
      <c r="D309" s="201" t="s">
        <v>324</v>
      </c>
      <c r="E309" s="201" t="s">
        <v>494</v>
      </c>
      <c r="F309" s="201" t="s">
        <v>64</v>
      </c>
      <c r="G309" s="201" t="s">
        <v>64</v>
      </c>
      <c r="H309" s="201" t="s">
        <v>446</v>
      </c>
      <c r="I309" s="201" t="s">
        <v>183</v>
      </c>
      <c r="J309" s="240">
        <v>5161428.18</v>
      </c>
      <c r="K309" s="201" t="s">
        <v>529</v>
      </c>
      <c r="L309" s="201"/>
      <c r="M309" s="201"/>
      <c r="N309" s="201"/>
    </row>
    <row r="310" spans="2:14" s="237" customFormat="1">
      <c r="C310" s="239" t="s">
        <v>371</v>
      </c>
      <c r="D310" s="201" t="s">
        <v>324</v>
      </c>
      <c r="E310" s="201" t="s">
        <v>494</v>
      </c>
      <c r="F310" s="201" t="s">
        <v>64</v>
      </c>
      <c r="G310" s="201" t="s">
        <v>64</v>
      </c>
      <c r="H310" s="201" t="s">
        <v>447</v>
      </c>
      <c r="I310" s="201" t="s">
        <v>183</v>
      </c>
      <c r="J310" s="239">
        <v>9775180.8100000005</v>
      </c>
      <c r="K310" s="201" t="s">
        <v>529</v>
      </c>
      <c r="L310" s="201"/>
      <c r="M310" s="201"/>
      <c r="N310" s="201"/>
    </row>
    <row r="311" spans="2:14" s="237" customFormat="1">
      <c r="C311" s="240" t="s">
        <v>406</v>
      </c>
      <c r="D311" s="201" t="s">
        <v>324</v>
      </c>
      <c r="E311" s="201" t="s">
        <v>494</v>
      </c>
      <c r="F311" s="201" t="s">
        <v>64</v>
      </c>
      <c r="G311" s="201" t="s">
        <v>64</v>
      </c>
      <c r="H311" s="201" t="s">
        <v>448</v>
      </c>
      <c r="I311" s="201" t="s">
        <v>183</v>
      </c>
      <c r="J311" s="240">
        <v>15745007.82</v>
      </c>
      <c r="K311" s="201" t="s">
        <v>529</v>
      </c>
      <c r="L311" s="201"/>
      <c r="M311" s="201"/>
      <c r="N311" s="201"/>
    </row>
    <row r="312" spans="2:14" s="237" customFormat="1">
      <c r="C312" s="239" t="s">
        <v>350</v>
      </c>
      <c r="D312" s="201" t="s">
        <v>324</v>
      </c>
      <c r="E312" s="201" t="s">
        <v>494</v>
      </c>
      <c r="F312" s="201" t="s">
        <v>64</v>
      </c>
      <c r="G312" s="201" t="s">
        <v>64</v>
      </c>
      <c r="H312" s="201" t="s">
        <v>449</v>
      </c>
      <c r="I312" s="201" t="s">
        <v>183</v>
      </c>
      <c r="J312" s="239">
        <v>54469728.710000001</v>
      </c>
      <c r="K312" s="201" t="s">
        <v>529</v>
      </c>
      <c r="L312" s="201"/>
      <c r="M312" s="201"/>
      <c r="N312" s="201"/>
    </row>
    <row r="313" spans="2:14" s="237" customFormat="1">
      <c r="C313" s="128" t="s">
        <v>394</v>
      </c>
      <c r="D313" s="201" t="s">
        <v>324</v>
      </c>
      <c r="E313" s="201" t="s">
        <v>494</v>
      </c>
      <c r="F313" s="201" t="s">
        <v>64</v>
      </c>
      <c r="G313" s="201" t="s">
        <v>64</v>
      </c>
      <c r="H313" s="201" t="s">
        <v>450</v>
      </c>
      <c r="I313" s="201" t="s">
        <v>183</v>
      </c>
      <c r="J313" s="240">
        <v>18817636.600000001</v>
      </c>
      <c r="K313" s="201" t="s">
        <v>529</v>
      </c>
      <c r="L313" s="201"/>
      <c r="M313" s="201"/>
      <c r="N313" s="201"/>
    </row>
    <row r="314" spans="2:14" s="237" customFormat="1">
      <c r="C314" s="239" t="s">
        <v>340</v>
      </c>
      <c r="D314" s="201" t="s">
        <v>324</v>
      </c>
      <c r="E314" s="201" t="s">
        <v>494</v>
      </c>
      <c r="F314" s="201" t="s">
        <v>64</v>
      </c>
      <c r="G314" s="201" t="s">
        <v>64</v>
      </c>
      <c r="H314" s="201" t="s">
        <v>451</v>
      </c>
      <c r="I314" s="201" t="s">
        <v>183</v>
      </c>
      <c r="J314" s="239">
        <v>1142665</v>
      </c>
      <c r="K314" s="201" t="s">
        <v>529</v>
      </c>
      <c r="L314" s="201"/>
      <c r="M314" s="201"/>
      <c r="N314" s="201"/>
    </row>
    <row r="315" spans="2:14" s="201" customFormat="1" ht="15.6" thickBot="1">
      <c r="G315" s="241"/>
    </row>
    <row r="316" spans="2:14" s="201" customFormat="1" ht="15.6" thickBot="1">
      <c r="G316" s="241"/>
      <c r="H316" s="221" t="s">
        <v>496</v>
      </c>
      <c r="I316" s="242"/>
      <c r="J316" s="224">
        <v>3075742535.390769</v>
      </c>
    </row>
    <row r="317" spans="2:14" s="201" customFormat="1" ht="15.6" thickBot="1">
      <c r="G317" s="241"/>
      <c r="I317" s="243"/>
      <c r="J317" s="244"/>
    </row>
    <row r="318" spans="2:14" s="201" customFormat="1" ht="15.6" thickBot="1">
      <c r="G318" s="241"/>
      <c r="H318" s="221" t="s">
        <v>497</v>
      </c>
      <c r="I318" s="242"/>
      <c r="J318" s="222">
        <v>9996163240.0200005</v>
      </c>
    </row>
    <row r="319" spans="2:14" s="201" customFormat="1"/>
    <row r="320" spans="2:14" s="201" customFormat="1" ht="21.6">
      <c r="B320" s="236"/>
      <c r="C320" s="311" t="s">
        <v>498</v>
      </c>
      <c r="D320" s="311"/>
      <c r="E320" s="311"/>
      <c r="F320" s="311"/>
      <c r="G320" s="311"/>
      <c r="H320" s="311"/>
      <c r="I320" s="311"/>
      <c r="J320" s="311"/>
      <c r="K320" s="311"/>
      <c r="L320" s="311"/>
      <c r="M320" s="311"/>
      <c r="N320" s="311"/>
    </row>
    <row r="321" spans="2:14" s="201" customFormat="1">
      <c r="C321" s="308" t="s">
        <v>499</v>
      </c>
      <c r="D321" s="308"/>
      <c r="E321" s="308"/>
      <c r="F321" s="308"/>
      <c r="G321" s="308"/>
      <c r="H321" s="308"/>
      <c r="I321" s="308"/>
      <c r="J321" s="308"/>
      <c r="K321" s="308"/>
      <c r="L321" s="308"/>
      <c r="M321" s="308"/>
      <c r="N321" s="308"/>
    </row>
    <row r="322" spans="2:14" s="201" customFormat="1">
      <c r="C322" s="308"/>
      <c r="D322" s="308"/>
      <c r="E322" s="308"/>
      <c r="F322" s="308"/>
      <c r="G322" s="308"/>
      <c r="H322" s="308"/>
      <c r="I322" s="308"/>
      <c r="J322" s="308"/>
      <c r="K322" s="308"/>
      <c r="L322" s="308"/>
      <c r="M322" s="308"/>
      <c r="N322" s="308"/>
    </row>
    <row r="323" spans="2:14" s="201" customFormat="1">
      <c r="C323" s="308" t="s">
        <v>500</v>
      </c>
      <c r="D323" s="308"/>
      <c r="E323" s="308"/>
      <c r="F323" s="308"/>
      <c r="G323" s="308"/>
      <c r="H323" s="308"/>
      <c r="I323" s="308"/>
      <c r="J323" s="308"/>
      <c r="K323" s="308"/>
      <c r="L323" s="308"/>
      <c r="M323" s="308"/>
      <c r="N323" s="308"/>
    </row>
    <row r="324" spans="2:14" s="201" customFormat="1">
      <c r="C324" s="308" t="s">
        <v>502</v>
      </c>
      <c r="D324" s="308"/>
      <c r="E324" s="308"/>
      <c r="F324" s="308"/>
      <c r="G324" s="308"/>
      <c r="H324" s="308"/>
      <c r="I324" s="308"/>
      <c r="J324" s="308"/>
      <c r="K324" s="308"/>
      <c r="L324" s="308"/>
      <c r="M324" s="308"/>
      <c r="N324" s="308"/>
    </row>
    <row r="325" spans="2:14" s="201" customFormat="1">
      <c r="C325" s="308" t="s">
        <v>508</v>
      </c>
      <c r="D325" s="308"/>
      <c r="E325" s="308"/>
      <c r="F325" s="308"/>
      <c r="G325" s="308"/>
      <c r="H325" s="308"/>
      <c r="I325" s="308"/>
      <c r="J325" s="308"/>
      <c r="K325" s="308"/>
      <c r="L325" s="308"/>
      <c r="M325" s="308"/>
      <c r="N325" s="308"/>
    </row>
    <row r="326" spans="2:14" s="201" customFormat="1">
      <c r="C326" s="308" t="s">
        <v>510</v>
      </c>
      <c r="D326" s="308"/>
      <c r="E326" s="308"/>
      <c r="F326" s="308"/>
      <c r="G326" s="308"/>
      <c r="H326" s="308"/>
      <c r="I326" s="308"/>
      <c r="J326" s="308"/>
      <c r="K326" s="308"/>
      <c r="L326" s="308"/>
      <c r="M326" s="308"/>
      <c r="N326" s="308"/>
    </row>
    <row r="327" spans="2:14" s="201" customFormat="1">
      <c r="C327" s="308" t="s">
        <v>511</v>
      </c>
      <c r="D327" s="308"/>
      <c r="E327" s="308"/>
      <c r="F327" s="308"/>
      <c r="G327" s="308"/>
      <c r="H327" s="308"/>
      <c r="I327" s="308"/>
      <c r="J327" s="308"/>
      <c r="K327" s="308"/>
      <c r="L327" s="308"/>
      <c r="M327" s="308"/>
      <c r="N327" s="308"/>
    </row>
    <row r="328" spans="2:14" s="201" customFormat="1">
      <c r="C328" s="308"/>
      <c r="D328" s="308"/>
      <c r="E328" s="308"/>
      <c r="F328" s="308"/>
      <c r="G328" s="308"/>
      <c r="H328" s="308"/>
      <c r="I328" s="308"/>
      <c r="J328" s="308"/>
      <c r="K328" s="308"/>
      <c r="L328" s="308"/>
      <c r="M328" s="308"/>
      <c r="N328" s="308"/>
    </row>
    <row r="329" spans="2:14" s="201" customFormat="1" ht="15.6" thickBot="1">
      <c r="C329" s="309"/>
      <c r="D329" s="309"/>
      <c r="E329" s="309"/>
      <c r="F329" s="309"/>
      <c r="G329" s="309"/>
      <c r="H329" s="309"/>
      <c r="I329" s="309"/>
      <c r="J329" s="309"/>
      <c r="K329" s="309"/>
      <c r="L329" s="309"/>
      <c r="M329" s="309"/>
      <c r="N329" s="309"/>
    </row>
    <row r="330" spans="2:14" s="201" customFormat="1">
      <c r="C330" s="294"/>
      <c r="D330" s="294"/>
      <c r="E330" s="294"/>
      <c r="F330" s="294"/>
      <c r="G330" s="294"/>
      <c r="H330" s="294"/>
      <c r="I330" s="294"/>
      <c r="J330" s="294"/>
      <c r="K330" s="294"/>
      <c r="L330" s="294"/>
      <c r="M330" s="294"/>
      <c r="N330" s="294"/>
    </row>
    <row r="331" spans="2:14" s="201" customFormat="1" ht="15.6" thickBot="1">
      <c r="C331" s="281" t="s">
        <v>114</v>
      </c>
      <c r="D331" s="282"/>
      <c r="E331" s="282"/>
      <c r="F331" s="282"/>
      <c r="G331" s="282"/>
      <c r="H331" s="282"/>
      <c r="I331" s="282"/>
      <c r="J331" s="282"/>
      <c r="K331" s="282"/>
      <c r="L331" s="282"/>
      <c r="M331" s="282"/>
      <c r="N331" s="282"/>
    </row>
    <row r="332" spans="2:14" s="201" customFormat="1">
      <c r="C332" s="283" t="s">
        <v>115</v>
      </c>
      <c r="D332" s="284"/>
      <c r="E332" s="284"/>
      <c r="F332" s="284"/>
      <c r="G332" s="284"/>
      <c r="H332" s="284"/>
      <c r="I332" s="284"/>
      <c r="J332" s="284"/>
      <c r="K332" s="284"/>
      <c r="L332" s="284"/>
      <c r="M332" s="284"/>
      <c r="N332" s="284"/>
    </row>
    <row r="333" spans="2:14" s="201" customFormat="1" ht="15.6" thickBot="1">
      <c r="C333" s="295"/>
      <c r="D333" s="295"/>
      <c r="E333" s="295"/>
      <c r="F333" s="295"/>
      <c r="G333" s="295"/>
      <c r="H333" s="295"/>
      <c r="I333" s="295"/>
      <c r="J333" s="295"/>
      <c r="K333" s="295"/>
      <c r="L333" s="295"/>
      <c r="M333" s="295"/>
      <c r="N333" s="295"/>
    </row>
    <row r="334" spans="2:14" s="201" customFormat="1">
      <c r="B334" s="236"/>
      <c r="C334" s="279" t="s">
        <v>35</v>
      </c>
      <c r="D334" s="279"/>
      <c r="E334" s="279"/>
      <c r="F334" s="279"/>
      <c r="G334" s="279"/>
      <c r="H334" s="236"/>
      <c r="I334" s="236"/>
      <c r="J334" s="236"/>
      <c r="K334" s="236"/>
      <c r="L334" s="236"/>
      <c r="M334" s="236"/>
      <c r="N334" s="236"/>
    </row>
    <row r="335" spans="2:14" s="201" customFormat="1">
      <c r="B335" s="236"/>
      <c r="C335" s="260" t="s">
        <v>116</v>
      </c>
      <c r="D335" s="260"/>
      <c r="E335" s="260"/>
      <c r="F335" s="260"/>
      <c r="G335" s="260"/>
      <c r="H335" s="236"/>
      <c r="I335" s="236"/>
      <c r="J335" s="236"/>
      <c r="K335" s="236"/>
      <c r="L335" s="236"/>
      <c r="M335" s="236"/>
      <c r="N335" s="236"/>
    </row>
    <row r="336" spans="2:14" ht="23.25" customHeight="1">
      <c r="C336" s="270" t="s">
        <v>117</v>
      </c>
      <c r="D336" s="270"/>
      <c r="E336" s="270"/>
      <c r="F336" s="270"/>
      <c r="G336" s="270"/>
    </row>
    <row r="337" spans="2:14" s="201" customFormat="1">
      <c r="B337" s="236"/>
      <c r="C337" s="236"/>
      <c r="D337" s="236"/>
      <c r="E337" s="236"/>
      <c r="F337" s="236"/>
      <c r="G337" s="236"/>
      <c r="H337" s="236"/>
      <c r="I337" s="236"/>
      <c r="J337" s="236"/>
      <c r="K337" s="236"/>
      <c r="L337" s="236"/>
      <c r="M337" s="236"/>
      <c r="N337" s="236"/>
    </row>
    <row r="338" spans="2:14" s="201" customFormat="1">
      <c r="B338" s="236"/>
      <c r="C338" s="236"/>
      <c r="D338" s="236"/>
      <c r="E338" s="236"/>
      <c r="F338" s="236"/>
      <c r="G338" s="236"/>
      <c r="H338" s="236"/>
      <c r="I338" s="236"/>
      <c r="J338" s="236"/>
      <c r="K338" s="236"/>
      <c r="L338" s="236"/>
      <c r="M338" s="236"/>
      <c r="N338" s="236"/>
    </row>
    <row r="339" spans="2:14" s="201" customFormat="1">
      <c r="B339" s="236"/>
      <c r="C339" s="236"/>
      <c r="D339" s="236"/>
      <c r="E339" s="236"/>
      <c r="F339" s="236"/>
      <c r="G339" s="236"/>
      <c r="H339" s="236"/>
      <c r="I339" s="236"/>
      <c r="J339" s="236"/>
      <c r="K339" s="236"/>
      <c r="L339" s="236"/>
      <c r="M339" s="236"/>
      <c r="N339" s="236"/>
    </row>
    <row r="340" spans="2:14" s="201" customFormat="1">
      <c r="B340" s="236"/>
      <c r="C340" s="236"/>
      <c r="D340" s="236"/>
      <c r="E340" s="236"/>
      <c r="F340" s="236"/>
      <c r="G340" s="236"/>
      <c r="H340" s="236"/>
      <c r="I340" s="236"/>
      <c r="J340" s="236"/>
      <c r="K340" s="236"/>
      <c r="L340" s="236"/>
      <c r="M340" s="236"/>
      <c r="N340" s="236"/>
    </row>
    <row r="341" spans="2:14" s="201" customFormat="1">
      <c r="B341" s="236"/>
      <c r="C341" s="236"/>
      <c r="D341" s="236"/>
      <c r="E341" s="236"/>
      <c r="F341" s="236"/>
      <c r="G341" s="236"/>
      <c r="H341" s="236"/>
      <c r="I341" s="236"/>
      <c r="J341" s="236"/>
      <c r="K341" s="236"/>
      <c r="L341" s="236"/>
      <c r="M341" s="236"/>
      <c r="N341" s="236"/>
    </row>
    <row r="342" spans="2:14" s="201" customFormat="1">
      <c r="B342" s="236"/>
      <c r="C342" s="236"/>
      <c r="D342" s="236"/>
      <c r="E342" s="236"/>
      <c r="F342" s="236"/>
      <c r="G342" s="236"/>
      <c r="H342" s="236"/>
      <c r="I342" s="236"/>
      <c r="J342" s="236"/>
      <c r="K342" s="236"/>
      <c r="L342" s="236"/>
      <c r="M342" s="236"/>
      <c r="N342" s="236"/>
    </row>
    <row r="343" spans="2:14" s="201" customFormat="1">
      <c r="B343" s="236"/>
      <c r="C343" s="236"/>
      <c r="D343" s="236"/>
      <c r="E343" s="236"/>
      <c r="F343" s="236"/>
      <c r="G343" s="236"/>
      <c r="H343" s="236"/>
      <c r="I343" s="236"/>
      <c r="J343" s="236"/>
      <c r="K343" s="236"/>
      <c r="L343" s="236"/>
      <c r="M343" s="236"/>
      <c r="N343" s="236"/>
    </row>
    <row r="344" spans="2:14" s="201" customFormat="1">
      <c r="B344" s="236"/>
      <c r="C344" s="236"/>
      <c r="D344" s="236"/>
      <c r="E344" s="236"/>
      <c r="F344" s="236"/>
      <c r="G344" s="236"/>
      <c r="H344" s="236"/>
      <c r="I344" s="236"/>
      <c r="J344" s="236"/>
      <c r="K344" s="236"/>
      <c r="L344" s="236"/>
      <c r="M344" s="236"/>
      <c r="N344" s="236"/>
    </row>
    <row r="345" spans="2:14" s="201" customFormat="1" ht="16.5" customHeight="1">
      <c r="B345" s="236"/>
      <c r="C345" s="236"/>
      <c r="D345" s="236"/>
      <c r="E345" s="236"/>
      <c r="F345" s="236"/>
      <c r="G345" s="236"/>
      <c r="H345" s="236"/>
      <c r="I345" s="236"/>
      <c r="J345" s="236"/>
      <c r="K345" s="236"/>
      <c r="L345" s="236"/>
      <c r="M345" s="236"/>
      <c r="N345" s="236"/>
    </row>
    <row r="346" spans="2:14" s="201" customFormat="1">
      <c r="B346" s="236"/>
      <c r="C346" s="236"/>
      <c r="D346" s="236"/>
      <c r="E346" s="236"/>
      <c r="F346" s="236"/>
      <c r="G346" s="236"/>
      <c r="H346" s="236"/>
      <c r="I346" s="236"/>
      <c r="J346" s="236"/>
      <c r="K346" s="236"/>
      <c r="L346" s="236"/>
      <c r="M346" s="236"/>
      <c r="N346" s="236"/>
    </row>
    <row r="347" spans="2:14" s="201" customFormat="1">
      <c r="B347" s="236"/>
      <c r="C347" s="236"/>
      <c r="D347" s="236"/>
      <c r="E347" s="236"/>
      <c r="F347" s="236"/>
      <c r="G347" s="236"/>
      <c r="H347" s="236"/>
      <c r="I347" s="236"/>
      <c r="J347" s="236"/>
      <c r="K347" s="236"/>
      <c r="L347" s="236"/>
      <c r="M347" s="236"/>
      <c r="N347" s="236"/>
    </row>
    <row r="348" spans="2:14" s="201" customFormat="1">
      <c r="B348" s="236"/>
      <c r="C348" s="236"/>
      <c r="D348" s="236"/>
      <c r="E348" s="236"/>
      <c r="F348" s="236"/>
      <c r="G348" s="236"/>
      <c r="H348" s="236"/>
      <c r="I348" s="236"/>
      <c r="J348" s="236"/>
      <c r="K348" s="236"/>
      <c r="L348" s="236"/>
      <c r="M348" s="236"/>
      <c r="N348" s="236"/>
    </row>
    <row r="349" spans="2:14" s="201" customFormat="1">
      <c r="B349" s="236"/>
      <c r="C349" s="236"/>
      <c r="D349" s="236"/>
      <c r="E349" s="236"/>
      <c r="F349" s="236"/>
      <c r="G349" s="236"/>
      <c r="H349" s="236"/>
      <c r="I349" s="236"/>
      <c r="J349" s="236"/>
      <c r="K349" s="236"/>
      <c r="L349" s="236"/>
      <c r="M349" s="236"/>
      <c r="N349" s="236"/>
    </row>
    <row r="351" spans="2:14" ht="15" customHeight="1"/>
  </sheetData>
  <protectedRanges>
    <protectedRange algorithmName="SHA-512" hashValue="19r0bVvPR7yZA0UiYij7Tv1CBk3noIABvFePbLhCJ4nk3L6A+Fy+RdPPS3STf+a52x4pG2PQK4FAkXK9epnlIA==" saltValue="gQC4yrLvnbJqxYZ0KSEoZA==" spinCount="100000" sqref="C315:D318 F315:G318 H15:H315" name="Government revenues_1"/>
    <protectedRange algorithmName="SHA-512" hashValue="19r0bVvPR7yZA0UiYij7Tv1CBk3noIABvFePbLhCJ4nk3L6A+Fy+RdPPS3STf+a52x4pG2PQK4FAkXK9epnlIA==" saltValue="gQC4yrLvnbJqxYZ0KSEoZA==" spinCount="100000" sqref="I316:I318 I15:I314" name="Government revenues_2"/>
  </protectedRanges>
  <mergeCells count="28">
    <mergeCell ref="C7:N7"/>
    <mergeCell ref="C2:N2"/>
    <mergeCell ref="C3:N3"/>
    <mergeCell ref="C4:N4"/>
    <mergeCell ref="C5:N5"/>
    <mergeCell ref="C6:N6"/>
    <mergeCell ref="C326:N326"/>
    <mergeCell ref="C8:N8"/>
    <mergeCell ref="C9:N9"/>
    <mergeCell ref="C10:N10"/>
    <mergeCell ref="C11:N11"/>
    <mergeCell ref="B13:N13"/>
    <mergeCell ref="C320:N320"/>
    <mergeCell ref="C321:N321"/>
    <mergeCell ref="C322:N322"/>
    <mergeCell ref="C323:N323"/>
    <mergeCell ref="C324:N324"/>
    <mergeCell ref="C325:N325"/>
    <mergeCell ref="C333:N333"/>
    <mergeCell ref="C334:G334"/>
    <mergeCell ref="C335:G335"/>
    <mergeCell ref="C336:G336"/>
    <mergeCell ref="C327:N327"/>
    <mergeCell ref="C328:N328"/>
    <mergeCell ref="C329:N329"/>
    <mergeCell ref="C330:N330"/>
    <mergeCell ref="C331:N331"/>
    <mergeCell ref="C332:N332"/>
  </mergeCells>
  <dataValidations count="11">
    <dataValidation type="list" allowBlank="1" showInputMessage="1" showErrorMessage="1" sqref="I15:I314" xr:uid="{D016CDB7-3A3B-4171-9C47-BEE62C140BC4}">
      <formula1>Currency_code_list</formula1>
    </dataValidation>
    <dataValidation type="textLength" allowBlank="1" showInputMessage="1" showErrorMessage="1" errorTitle="Por favor, no editar estas celda" error="Por favor, no edite estas celdas" sqref="C320:N321" xr:uid="{C1338DC5-6710-498C-9392-F72167A750F6}">
      <formula1>10000</formula1>
      <formula2>50000</formula2>
    </dataValidation>
    <dataValidation type="textLength" allowBlank="1" showInputMessage="1" showErrorMessage="1" sqref="C332:N333 B1:O14 B329:B333 C329:N330 B315:G319 H317 H315 H319 A1:A15 A315:A349 I315:N319 O331:O349 C304:C307 C70 C179 C227 C313" xr:uid="{3C7DC47F-CACD-42C3-8BA3-5755D6646039}">
      <formula1>9999999</formula1>
      <formula2>99999999</formula2>
    </dataValidation>
    <dataValidation type="whole" showInputMessage="1" showErrorMessage="1" sqref="C334:G336" xr:uid="{A32E760F-5CB7-4EA6-ADED-26CFD39F6035}">
      <formula1>999999</formula1>
      <formula2>99999999</formula2>
    </dataValidation>
    <dataValidation type="whole" allowBlank="1" showInputMessage="1" showErrorMessage="1" errorTitle="No editar estas celdas" error="Por favor, no edite estas celdas" sqref="C331" xr:uid="{1D384610-79A2-4C97-BE78-AA88FAF582C5}">
      <formula1>10000</formula1>
      <formula2>50000</formula2>
    </dataValidation>
    <dataValidation allowBlank="1" showInputMessage="1" showErrorMessage="1" promptTitle="Nombre de la empresa" prompt="Ingrese el nombre de la empresa._x000a__x000a_Por favor, evite utilizar siglas e ingrese el nombre completo." sqref="C304:C307 C70 C179 C227 C313" xr:uid="{25EC3BC7-6A71-4980-ADFC-D68D667E4C54}"/>
    <dataValidation allowBlank="1" showInputMessage="1" showErrorMessage="1" promptTitle="Empresas afiliadas" prompt="Ingrese las empresas afiliadas al proyecto que correspondan, separadas por comas." sqref="C308:C312 C314" xr:uid="{EB3EBEB8-B8C0-44E1-8A5C-837DB48C3DCE}"/>
    <dataValidation type="list" allowBlank="1" showInputMessage="1" showErrorMessage="1" sqref="F15:G314 K15:K314" xr:uid="{0AB2CC1A-13B2-47A6-8371-21EEB1B64E72}">
      <formula1>Simple_options_list</formula1>
    </dataValidation>
    <dataValidation type="list" showInputMessage="1" showErrorMessage="1" sqref="H15:H314" xr:uid="{50035E76-88EB-4796-8906-07288BE68A96}">
      <formula1>Projectname</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314" xr:uid="{9F689B9D-84B1-48BC-A44F-360737DB276F}">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314" xr:uid="{B476935A-51A1-4E39-AF76-8C529104D0C4}">
      <formula1>"&lt;Unidad&gt;,Sm3,Sm3 o.e.,Barriles,Toneladas,oz,carats,Pce"</formula1>
    </dataValidation>
  </dataValidations>
  <hyperlinks>
    <hyperlink ref="C9:K9" r:id="rId1" display="If you have any questions, please contact data@eiti.org" xr:uid="{0143361C-4D62-46FA-889D-269B6796D184}"/>
    <hyperlink ref="B13" r:id="rId2" location="r4-1" display="EITI Requirement 4.1" xr:uid="{BC3C5C36-E353-492C-9A29-ECA2E35CD83F}"/>
    <hyperlink ref="B13:N13" r:id="rId3" location="r4-1" display="Requisito EITI 4.1.c: Pagos de empresas ;  Requisito 4.7: Información a nivel de proyecto" xr:uid="{B7152865-C218-4B73-B837-A39951567E0B}"/>
    <hyperlink ref="C332:G332" r:id="rId4" display="Give us your feedback or report a conflict in the data! Write to us at  data@eiti.org" xr:uid="{D35859C0-2D2C-4568-81F7-F2BC5EFB144F}"/>
    <hyperlink ref="C331:G331" r:id="rId5" display="Puede acceder a la versión más reciente de las plantillas de datos resumidos en https://eiti.org/es/documento/plantilla-datos-resumidos-del-eiti" xr:uid="{09DC1191-E86E-4490-AC91-248612068802}"/>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77D8A-B741-4C34-BA7C-677F8C651715}">
  <dimension ref="A1:AE246"/>
  <sheetViews>
    <sheetView showGridLines="0" topLeftCell="G1" zoomScale="75" zoomScaleNormal="75" workbookViewId="0">
      <selection activeCell="O84" sqref="O84"/>
    </sheetView>
  </sheetViews>
  <sheetFormatPr defaultColWidth="9.140625" defaultRowHeight="14.45"/>
  <cols>
    <col min="1" max="1" width="38.85546875" style="246" bestFit="1" customWidth="1"/>
    <col min="2" max="3" width="17.42578125" style="246" customWidth="1"/>
    <col min="4" max="7" width="26.42578125" style="246" customWidth="1"/>
    <col min="8" max="8" width="9.140625" style="246"/>
    <col min="9" max="9" width="24.42578125" style="246" customWidth="1"/>
    <col min="10" max="10" width="28.42578125" style="246" customWidth="1"/>
    <col min="11" max="11" width="20.42578125" style="246" bestFit="1" customWidth="1"/>
    <col min="12" max="13" width="9.140625" style="246"/>
    <col min="14" max="14" width="17.42578125" style="246" customWidth="1"/>
    <col min="15" max="15" width="23.42578125" style="246" customWidth="1"/>
    <col min="16" max="16" width="26.85546875" style="246" customWidth="1"/>
    <col min="17" max="18" width="9.140625" style="246"/>
    <col min="19" max="19" width="61.7109375" style="246" customWidth="1"/>
    <col min="20" max="20" width="10.85546875" style="246" customWidth="1"/>
    <col min="21" max="26" width="9.140625" style="246"/>
    <col min="27" max="27" width="10.42578125" style="246" customWidth="1"/>
    <col min="28" max="28" width="9.140625" style="246"/>
    <col min="29" max="29" width="15.42578125" style="246" customWidth="1"/>
    <col min="30" max="30" width="9.140625" style="246"/>
    <col min="31" max="31" width="16" style="246" customWidth="1"/>
    <col min="32" max="16384" width="9.140625" style="246"/>
  </cols>
  <sheetData>
    <row r="1" spans="1:31">
      <c r="A1" s="245" t="s">
        <v>534</v>
      </c>
      <c r="I1" s="245" t="s">
        <v>535</v>
      </c>
      <c r="K1" s="245" t="s">
        <v>536</v>
      </c>
      <c r="N1" s="245" t="s">
        <v>537</v>
      </c>
      <c r="S1" s="245" t="s">
        <v>538</v>
      </c>
      <c r="AA1" s="245" t="s">
        <v>539</v>
      </c>
      <c r="AC1" s="245" t="s">
        <v>540</v>
      </c>
      <c r="AE1" s="245" t="s">
        <v>541</v>
      </c>
    </row>
    <row r="2" spans="1:31">
      <c r="A2" s="245" t="s">
        <v>542</v>
      </c>
      <c r="B2" s="245" t="s">
        <v>543</v>
      </c>
      <c r="C2" s="245" t="s">
        <v>53</v>
      </c>
      <c r="D2" s="245" t="s">
        <v>544</v>
      </c>
      <c r="E2" s="245" t="s">
        <v>545</v>
      </c>
      <c r="F2" s="245" t="s">
        <v>546</v>
      </c>
      <c r="G2" s="245" t="s">
        <v>436</v>
      </c>
      <c r="I2" s="246" t="s">
        <v>547</v>
      </c>
      <c r="K2" s="246" t="s">
        <v>547</v>
      </c>
      <c r="N2" s="247" t="s">
        <v>548</v>
      </c>
      <c r="O2" s="247" t="s">
        <v>549</v>
      </c>
      <c r="P2" s="247" t="s">
        <v>550</v>
      </c>
      <c r="S2" s="245" t="s">
        <v>551</v>
      </c>
      <c r="T2" s="245" t="s">
        <v>552</v>
      </c>
      <c r="U2" s="245" t="s">
        <v>553</v>
      </c>
      <c r="V2" s="245" t="s">
        <v>466</v>
      </c>
      <c r="W2" s="245" t="s">
        <v>467</v>
      </c>
      <c r="X2" s="245" t="s">
        <v>468</v>
      </c>
      <c r="Y2" s="245" t="s">
        <v>469</v>
      </c>
      <c r="AA2" s="245" t="s">
        <v>554</v>
      </c>
      <c r="AC2" s="246" t="s">
        <v>555</v>
      </c>
      <c r="AE2" s="246" t="s">
        <v>556</v>
      </c>
    </row>
    <row r="3" spans="1:31">
      <c r="A3" s="246" t="s">
        <v>557</v>
      </c>
      <c r="B3" s="246" t="s">
        <v>558</v>
      </c>
      <c r="C3" s="246" t="s">
        <v>559</v>
      </c>
      <c r="D3" s="246" t="s">
        <v>560</v>
      </c>
      <c r="E3" s="246" t="s">
        <v>183</v>
      </c>
      <c r="F3" s="246">
        <v>840</v>
      </c>
      <c r="G3" s="246" t="s">
        <v>561</v>
      </c>
      <c r="I3" s="246" t="s">
        <v>562</v>
      </c>
      <c r="K3" s="248" t="s">
        <v>563</v>
      </c>
      <c r="N3" s="249" t="s">
        <v>564</v>
      </c>
      <c r="O3" s="249" t="s">
        <v>565</v>
      </c>
      <c r="P3" s="246" t="s">
        <v>566</v>
      </c>
      <c r="S3" s="246" t="s">
        <v>567</v>
      </c>
      <c r="T3" s="246" t="s">
        <v>568</v>
      </c>
      <c r="U3" s="246" t="s">
        <v>569</v>
      </c>
      <c r="V3" s="246" t="s">
        <v>570</v>
      </c>
      <c r="W3" s="246" t="s">
        <v>571</v>
      </c>
      <c r="X3" s="246" t="s">
        <v>567</v>
      </c>
      <c r="Y3" s="246" t="s">
        <v>567</v>
      </c>
      <c r="AA3" s="246" t="s">
        <v>572</v>
      </c>
      <c r="AC3" s="246" t="s">
        <v>573</v>
      </c>
      <c r="AE3" s="246" t="s">
        <v>574</v>
      </c>
    </row>
    <row r="4" spans="1:31">
      <c r="A4" s="246" t="s">
        <v>575</v>
      </c>
      <c r="B4" s="246" t="s">
        <v>576</v>
      </c>
      <c r="C4" s="246" t="s">
        <v>577</v>
      </c>
      <c r="D4" s="246" t="s">
        <v>578</v>
      </c>
      <c r="E4" s="246" t="s">
        <v>579</v>
      </c>
      <c r="F4" s="246">
        <v>971</v>
      </c>
      <c r="G4" s="246" t="s">
        <v>580</v>
      </c>
      <c r="I4" s="246" t="s">
        <v>581</v>
      </c>
      <c r="K4" s="246" t="s">
        <v>582</v>
      </c>
      <c r="N4" s="249" t="s">
        <v>583</v>
      </c>
      <c r="O4" s="249" t="s">
        <v>584</v>
      </c>
      <c r="P4" s="246" t="s">
        <v>585</v>
      </c>
      <c r="S4" s="246" t="s">
        <v>586</v>
      </c>
      <c r="T4" s="246" t="s">
        <v>587</v>
      </c>
      <c r="U4" s="246" t="s">
        <v>588</v>
      </c>
      <c r="V4" s="246" t="s">
        <v>570</v>
      </c>
      <c r="W4" s="246" t="s">
        <v>571</v>
      </c>
      <c r="X4" s="246" t="s">
        <v>586</v>
      </c>
      <c r="Y4" s="246" t="s">
        <v>586</v>
      </c>
      <c r="AA4" s="246" t="s">
        <v>589</v>
      </c>
      <c r="AC4" s="246" t="s">
        <v>590</v>
      </c>
      <c r="AE4" s="246" t="s">
        <v>591</v>
      </c>
    </row>
    <row r="5" spans="1:31">
      <c r="A5" s="246" t="s">
        <v>592</v>
      </c>
      <c r="B5" s="246" t="s">
        <v>593</v>
      </c>
      <c r="C5" s="246" t="s">
        <v>594</v>
      </c>
      <c r="D5" s="246" t="s">
        <v>595</v>
      </c>
      <c r="E5" s="246" t="s">
        <v>596</v>
      </c>
      <c r="F5" s="246">
        <v>978</v>
      </c>
      <c r="G5" s="246" t="s">
        <v>597</v>
      </c>
      <c r="I5" s="246" t="s">
        <v>598</v>
      </c>
      <c r="K5" s="246" t="s">
        <v>599</v>
      </c>
      <c r="N5" s="249" t="s">
        <v>600</v>
      </c>
      <c r="O5" s="249" t="s">
        <v>601</v>
      </c>
      <c r="P5" s="246" t="s">
        <v>602</v>
      </c>
      <c r="S5" s="246" t="s">
        <v>603</v>
      </c>
      <c r="T5" s="246" t="s">
        <v>604</v>
      </c>
      <c r="U5" s="246" t="s">
        <v>605</v>
      </c>
      <c r="V5" s="246" t="s">
        <v>570</v>
      </c>
      <c r="W5" s="246" t="s">
        <v>603</v>
      </c>
      <c r="X5" s="246" t="s">
        <v>603</v>
      </c>
      <c r="Y5" s="246" t="s">
        <v>603</v>
      </c>
      <c r="AA5" s="246" t="s">
        <v>84</v>
      </c>
      <c r="AC5" s="246" t="s">
        <v>606</v>
      </c>
      <c r="AE5" s="246" t="s">
        <v>607</v>
      </c>
    </row>
    <row r="6" spans="1:31">
      <c r="A6" s="246" t="s">
        <v>608</v>
      </c>
      <c r="B6" s="246" t="s">
        <v>609</v>
      </c>
      <c r="C6" s="246" t="s">
        <v>610</v>
      </c>
      <c r="D6" s="246" t="s">
        <v>611</v>
      </c>
      <c r="E6" s="246" t="s">
        <v>612</v>
      </c>
      <c r="F6" s="246">
        <v>8</v>
      </c>
      <c r="G6" s="246" t="s">
        <v>613</v>
      </c>
      <c r="I6" s="246" t="s">
        <v>529</v>
      </c>
      <c r="K6" s="246" t="s">
        <v>614</v>
      </c>
      <c r="N6" s="249" t="s">
        <v>615</v>
      </c>
      <c r="O6" s="249" t="s">
        <v>616</v>
      </c>
      <c r="P6" s="246" t="s">
        <v>617</v>
      </c>
      <c r="S6" s="246" t="s">
        <v>618</v>
      </c>
      <c r="T6" s="246" t="s">
        <v>619</v>
      </c>
      <c r="U6" s="246" t="s">
        <v>620</v>
      </c>
      <c r="V6" s="246" t="s">
        <v>570</v>
      </c>
      <c r="W6" s="246" t="s">
        <v>618</v>
      </c>
      <c r="X6" s="246" t="s">
        <v>618</v>
      </c>
      <c r="Y6" s="246" t="s">
        <v>618</v>
      </c>
      <c r="AA6" s="246" t="s">
        <v>621</v>
      </c>
      <c r="AC6" s="246" t="s">
        <v>622</v>
      </c>
      <c r="AE6" s="246" t="s">
        <v>623</v>
      </c>
    </row>
    <row r="7" spans="1:31">
      <c r="A7" s="246" t="s">
        <v>624</v>
      </c>
      <c r="B7" s="246" t="s">
        <v>625</v>
      </c>
      <c r="C7" s="246" t="s">
        <v>626</v>
      </c>
      <c r="D7" s="246" t="s">
        <v>627</v>
      </c>
      <c r="E7" s="246" t="s">
        <v>628</v>
      </c>
      <c r="F7" s="246">
        <v>12</v>
      </c>
      <c r="G7" s="246" t="s">
        <v>629</v>
      </c>
      <c r="I7" s="246" t="s">
        <v>614</v>
      </c>
      <c r="K7" s="246" t="s">
        <v>630</v>
      </c>
      <c r="N7" s="249" t="s">
        <v>631</v>
      </c>
      <c r="O7" s="249" t="s">
        <v>632</v>
      </c>
      <c r="P7" s="246" t="s">
        <v>633</v>
      </c>
      <c r="S7" s="246" t="s">
        <v>634</v>
      </c>
      <c r="T7" s="246" t="s">
        <v>635</v>
      </c>
      <c r="U7" s="246" t="s">
        <v>636</v>
      </c>
      <c r="V7" s="246" t="s">
        <v>570</v>
      </c>
      <c r="W7" s="246" t="s">
        <v>637</v>
      </c>
      <c r="X7" s="246" t="s">
        <v>634</v>
      </c>
      <c r="Y7" s="246" t="s">
        <v>634</v>
      </c>
      <c r="AA7" s="246" t="s">
        <v>614</v>
      </c>
      <c r="AC7" s="246" t="s">
        <v>638</v>
      </c>
      <c r="AE7" s="246" t="s">
        <v>639</v>
      </c>
    </row>
    <row r="8" spans="1:31">
      <c r="A8" s="246" t="s">
        <v>640</v>
      </c>
      <c r="B8" s="246" t="s">
        <v>641</v>
      </c>
      <c r="C8" s="246" t="s">
        <v>642</v>
      </c>
      <c r="D8" s="246" t="s">
        <v>643</v>
      </c>
      <c r="E8" s="246" t="s">
        <v>183</v>
      </c>
      <c r="F8" s="246">
        <v>840</v>
      </c>
      <c r="G8" s="246" t="s">
        <v>561</v>
      </c>
      <c r="N8" s="249" t="s">
        <v>644</v>
      </c>
      <c r="O8" s="249" t="s">
        <v>645</v>
      </c>
      <c r="P8" s="246" t="str">
        <f>Table5_Commodities_list[[#This Row],[HS Product Description]]&amp;", volumen"</f>
        <v>Ferroaleaciones (7202), volumen</v>
      </c>
      <c r="S8" s="246" t="s">
        <v>646</v>
      </c>
      <c r="T8" s="246" t="s">
        <v>647</v>
      </c>
      <c r="U8" s="246" t="s">
        <v>648</v>
      </c>
      <c r="V8" s="246" t="s">
        <v>570</v>
      </c>
      <c r="W8" s="246" t="s">
        <v>637</v>
      </c>
      <c r="X8" s="246" t="s">
        <v>646</v>
      </c>
      <c r="Y8" s="246" t="s">
        <v>646</v>
      </c>
      <c r="AA8" s="246" t="s">
        <v>649</v>
      </c>
      <c r="AC8" s="246" t="s">
        <v>614</v>
      </c>
    </row>
    <row r="9" spans="1:31">
      <c r="A9" s="246" t="s">
        <v>650</v>
      </c>
      <c r="B9" s="246" t="s">
        <v>651</v>
      </c>
      <c r="C9" s="246" t="s">
        <v>652</v>
      </c>
      <c r="D9" s="246" t="s">
        <v>653</v>
      </c>
      <c r="E9" s="246" t="s">
        <v>596</v>
      </c>
      <c r="F9" s="246">
        <v>978</v>
      </c>
      <c r="G9" s="246" t="s">
        <v>597</v>
      </c>
      <c r="I9" s="245" t="s">
        <v>654</v>
      </c>
      <c r="N9" s="249" t="s">
        <v>655</v>
      </c>
      <c r="O9" s="249" t="s">
        <v>656</v>
      </c>
      <c r="P9" s="246" t="s">
        <v>657</v>
      </c>
      <c r="S9" s="246" t="s">
        <v>658</v>
      </c>
      <c r="T9" s="246" t="s">
        <v>659</v>
      </c>
      <c r="U9" s="246" t="s">
        <v>660</v>
      </c>
      <c r="V9" s="246" t="s">
        <v>570</v>
      </c>
      <c r="W9" s="246" t="s">
        <v>637</v>
      </c>
      <c r="X9" s="246" t="s">
        <v>661</v>
      </c>
      <c r="Y9" s="246" t="s">
        <v>658</v>
      </c>
      <c r="AA9" s="246" t="s">
        <v>638</v>
      </c>
    </row>
    <row r="10" spans="1:31">
      <c r="A10" s="246" t="s">
        <v>662</v>
      </c>
      <c r="B10" s="246" t="s">
        <v>663</v>
      </c>
      <c r="C10" s="246" t="s">
        <v>664</v>
      </c>
      <c r="D10" s="246" t="s">
        <v>665</v>
      </c>
      <c r="E10" s="246" t="s">
        <v>666</v>
      </c>
      <c r="F10" s="246">
        <v>973</v>
      </c>
      <c r="G10" s="246" t="s">
        <v>667</v>
      </c>
      <c r="I10" s="250" t="s">
        <v>545</v>
      </c>
      <c r="J10" s="250" t="s">
        <v>546</v>
      </c>
      <c r="K10" s="251" t="s">
        <v>436</v>
      </c>
      <c r="N10" s="249" t="s">
        <v>668</v>
      </c>
      <c r="O10" s="249" t="s">
        <v>669</v>
      </c>
      <c r="P10" s="246" t="s">
        <v>670</v>
      </c>
      <c r="S10" s="246" t="s">
        <v>671</v>
      </c>
      <c r="T10" s="246" t="s">
        <v>672</v>
      </c>
      <c r="U10" s="246" t="s">
        <v>673</v>
      </c>
      <c r="V10" s="246" t="s">
        <v>570</v>
      </c>
      <c r="W10" s="246" t="s">
        <v>637</v>
      </c>
      <c r="X10" s="246" t="s">
        <v>661</v>
      </c>
      <c r="Y10" s="246" t="s">
        <v>671</v>
      </c>
    </row>
    <row r="11" spans="1:31">
      <c r="A11" s="246" t="s">
        <v>674</v>
      </c>
      <c r="B11" s="246" t="s">
        <v>675</v>
      </c>
      <c r="C11" s="246" t="s">
        <v>676</v>
      </c>
      <c r="D11" s="246" t="s">
        <v>677</v>
      </c>
      <c r="E11" s="246" t="s">
        <v>678</v>
      </c>
      <c r="F11" s="246">
        <v>951</v>
      </c>
      <c r="G11" s="246" t="s">
        <v>679</v>
      </c>
      <c r="I11" s="252" t="s">
        <v>680</v>
      </c>
      <c r="J11" s="252">
        <v>784</v>
      </c>
      <c r="K11" s="253" t="s">
        <v>681</v>
      </c>
      <c r="N11" s="249" t="s">
        <v>682</v>
      </c>
      <c r="O11" s="249" t="s">
        <v>683</v>
      </c>
      <c r="P11" s="246" t="s">
        <v>684</v>
      </c>
      <c r="S11" s="246" t="s">
        <v>685</v>
      </c>
      <c r="T11" s="246" t="s">
        <v>686</v>
      </c>
      <c r="U11" s="246" t="s">
        <v>687</v>
      </c>
      <c r="V11" s="246" t="s">
        <v>570</v>
      </c>
      <c r="W11" s="246" t="s">
        <v>637</v>
      </c>
      <c r="X11" s="246" t="s">
        <v>661</v>
      </c>
      <c r="Y11" s="246" t="s">
        <v>685</v>
      </c>
    </row>
    <row r="12" spans="1:31">
      <c r="A12" s="246" t="s">
        <v>688</v>
      </c>
      <c r="B12" s="246" t="s">
        <v>689</v>
      </c>
      <c r="C12" s="246" t="s">
        <v>690</v>
      </c>
      <c r="D12" s="246" t="s">
        <v>691</v>
      </c>
      <c r="E12" s="246" t="s">
        <v>678</v>
      </c>
      <c r="F12" s="246">
        <v>951</v>
      </c>
      <c r="G12" s="246" t="s">
        <v>679</v>
      </c>
      <c r="I12" s="252" t="s">
        <v>579</v>
      </c>
      <c r="J12" s="252">
        <v>971</v>
      </c>
      <c r="K12" s="253" t="s">
        <v>580</v>
      </c>
      <c r="N12" s="249" t="s">
        <v>692</v>
      </c>
      <c r="O12" s="249" t="s">
        <v>693</v>
      </c>
      <c r="P12" s="246" t="s">
        <v>694</v>
      </c>
      <c r="S12" s="246" t="s">
        <v>695</v>
      </c>
      <c r="T12" s="246" t="s">
        <v>696</v>
      </c>
      <c r="U12" s="246" t="s">
        <v>697</v>
      </c>
      <c r="V12" s="246" t="s">
        <v>570</v>
      </c>
      <c r="W12" s="246" t="s">
        <v>698</v>
      </c>
      <c r="X12" s="246" t="s">
        <v>695</v>
      </c>
      <c r="Y12" s="246" t="s">
        <v>695</v>
      </c>
    </row>
    <row r="13" spans="1:31">
      <c r="A13" s="246" t="s">
        <v>699</v>
      </c>
      <c r="B13" s="246" t="s">
        <v>700</v>
      </c>
      <c r="C13" s="246" t="s">
        <v>701</v>
      </c>
      <c r="D13" s="246" t="s">
        <v>702</v>
      </c>
      <c r="E13" s="246" t="s">
        <v>703</v>
      </c>
      <c r="F13" s="246">
        <v>32</v>
      </c>
      <c r="G13" s="246" t="s">
        <v>704</v>
      </c>
      <c r="I13" s="252" t="s">
        <v>612</v>
      </c>
      <c r="J13" s="252">
        <v>8</v>
      </c>
      <c r="K13" s="253" t="s">
        <v>613</v>
      </c>
      <c r="N13" s="249" t="s">
        <v>705</v>
      </c>
      <c r="O13" s="249" t="s">
        <v>706</v>
      </c>
      <c r="P13" s="246" t="s">
        <v>707</v>
      </c>
      <c r="S13" s="246" t="s">
        <v>708</v>
      </c>
      <c r="T13" s="246" t="s">
        <v>709</v>
      </c>
      <c r="U13" s="246" t="s">
        <v>710</v>
      </c>
      <c r="V13" s="246" t="s">
        <v>570</v>
      </c>
      <c r="W13" s="246" t="s">
        <v>698</v>
      </c>
      <c r="X13" s="246" t="s">
        <v>708</v>
      </c>
      <c r="Y13" s="246" t="s">
        <v>708</v>
      </c>
    </row>
    <row r="14" spans="1:31">
      <c r="A14" s="246" t="s">
        <v>711</v>
      </c>
      <c r="B14" s="246" t="s">
        <v>712</v>
      </c>
      <c r="C14" s="246" t="s">
        <v>713</v>
      </c>
      <c r="D14" s="246" t="s">
        <v>714</v>
      </c>
      <c r="E14" s="246" t="s">
        <v>715</v>
      </c>
      <c r="F14" s="246">
        <v>51</v>
      </c>
      <c r="G14" s="246" t="s">
        <v>716</v>
      </c>
      <c r="I14" s="252" t="s">
        <v>715</v>
      </c>
      <c r="J14" s="252">
        <v>51</v>
      </c>
      <c r="K14" s="253" t="s">
        <v>716</v>
      </c>
      <c r="N14" s="249" t="s">
        <v>717</v>
      </c>
      <c r="O14" s="249" t="s">
        <v>718</v>
      </c>
      <c r="P14" s="246" t="s">
        <v>719</v>
      </c>
      <c r="S14" s="246" t="s">
        <v>720</v>
      </c>
      <c r="T14" s="246" t="s">
        <v>721</v>
      </c>
      <c r="U14" s="246" t="s">
        <v>722</v>
      </c>
      <c r="V14" s="246" t="s">
        <v>570</v>
      </c>
      <c r="W14" s="246" t="s">
        <v>698</v>
      </c>
      <c r="X14" s="246" t="s">
        <v>720</v>
      </c>
      <c r="Y14" s="246" t="s">
        <v>720</v>
      </c>
    </row>
    <row r="15" spans="1:31">
      <c r="A15" s="246" t="s">
        <v>723</v>
      </c>
      <c r="B15" s="246" t="s">
        <v>724</v>
      </c>
      <c r="C15" s="246" t="s">
        <v>725</v>
      </c>
      <c r="D15" s="246" t="s">
        <v>726</v>
      </c>
      <c r="E15" s="246" t="s">
        <v>727</v>
      </c>
      <c r="F15" s="246">
        <v>533</v>
      </c>
      <c r="G15" s="246" t="s">
        <v>728</v>
      </c>
      <c r="I15" s="252" t="s">
        <v>729</v>
      </c>
      <c r="J15" s="252">
        <v>532</v>
      </c>
      <c r="K15" s="253" t="s">
        <v>730</v>
      </c>
      <c r="N15" s="249" t="s">
        <v>731</v>
      </c>
      <c r="O15" s="249" t="s">
        <v>732</v>
      </c>
      <c r="P15" s="246" t="s">
        <v>733</v>
      </c>
      <c r="S15" s="246" t="s">
        <v>734</v>
      </c>
      <c r="T15" s="246" t="s">
        <v>735</v>
      </c>
      <c r="U15" s="246" t="s">
        <v>736</v>
      </c>
      <c r="V15" s="246" t="s">
        <v>570</v>
      </c>
      <c r="W15" s="246" t="s">
        <v>734</v>
      </c>
      <c r="X15" s="246" t="s">
        <v>734</v>
      </c>
      <c r="Y15" s="246" t="s">
        <v>734</v>
      </c>
    </row>
    <row r="16" spans="1:31">
      <c r="A16" s="246" t="s">
        <v>737</v>
      </c>
      <c r="B16" s="246" t="s">
        <v>738</v>
      </c>
      <c r="C16" s="246" t="s">
        <v>739</v>
      </c>
      <c r="D16" s="246" t="s">
        <v>740</v>
      </c>
      <c r="E16" s="246" t="s">
        <v>741</v>
      </c>
      <c r="F16" s="246">
        <v>36</v>
      </c>
      <c r="G16" s="246" t="s">
        <v>742</v>
      </c>
      <c r="I16" s="252" t="s">
        <v>666</v>
      </c>
      <c r="J16" s="252">
        <v>973</v>
      </c>
      <c r="K16" s="253" t="s">
        <v>667</v>
      </c>
      <c r="N16" s="249" t="s">
        <v>743</v>
      </c>
      <c r="O16" s="249" t="s">
        <v>744</v>
      </c>
      <c r="P16" s="246" t="s">
        <v>745</v>
      </c>
      <c r="S16" s="246" t="s">
        <v>746</v>
      </c>
      <c r="T16" s="246" t="s">
        <v>747</v>
      </c>
      <c r="U16" s="246" t="s">
        <v>748</v>
      </c>
      <c r="V16" s="246" t="s">
        <v>749</v>
      </c>
      <c r="W16" s="246" t="s">
        <v>746</v>
      </c>
      <c r="X16" s="246" t="s">
        <v>746</v>
      </c>
      <c r="Y16" s="246" t="s">
        <v>746</v>
      </c>
    </row>
    <row r="17" spans="1:25">
      <c r="A17" s="246" t="s">
        <v>750</v>
      </c>
      <c r="B17" s="246" t="s">
        <v>751</v>
      </c>
      <c r="C17" s="246" t="s">
        <v>752</v>
      </c>
      <c r="D17" s="246" t="s">
        <v>753</v>
      </c>
      <c r="E17" s="246" t="s">
        <v>596</v>
      </c>
      <c r="F17" s="246">
        <v>978</v>
      </c>
      <c r="G17" s="246" t="s">
        <v>597</v>
      </c>
      <c r="I17" s="252" t="s">
        <v>703</v>
      </c>
      <c r="J17" s="252">
        <v>32</v>
      </c>
      <c r="K17" s="253" t="s">
        <v>704</v>
      </c>
      <c r="N17" s="249" t="s">
        <v>754</v>
      </c>
      <c r="O17" s="249" t="s">
        <v>755</v>
      </c>
      <c r="P17" s="246" t="s">
        <v>756</v>
      </c>
      <c r="S17" s="246" t="s">
        <v>757</v>
      </c>
      <c r="T17" s="246" t="s">
        <v>758</v>
      </c>
      <c r="U17" s="246" t="s">
        <v>759</v>
      </c>
      <c r="V17" s="246" t="s">
        <v>760</v>
      </c>
      <c r="W17" s="246" t="s">
        <v>761</v>
      </c>
      <c r="X17" s="246" t="s">
        <v>762</v>
      </c>
      <c r="Y17" s="246" t="s">
        <v>757</v>
      </c>
    </row>
    <row r="18" spans="1:25">
      <c r="A18" s="246" t="s">
        <v>763</v>
      </c>
      <c r="B18" s="246" t="s">
        <v>764</v>
      </c>
      <c r="C18" s="246" t="s">
        <v>765</v>
      </c>
      <c r="D18" s="246" t="s">
        <v>766</v>
      </c>
      <c r="E18" s="246" t="s">
        <v>767</v>
      </c>
      <c r="F18" s="246">
        <v>944</v>
      </c>
      <c r="G18" s="246" t="s">
        <v>768</v>
      </c>
      <c r="I18" s="252" t="s">
        <v>741</v>
      </c>
      <c r="J18" s="252">
        <v>36</v>
      </c>
      <c r="K18" s="253" t="s">
        <v>742</v>
      </c>
      <c r="N18" s="249" t="s">
        <v>769</v>
      </c>
      <c r="O18" s="249" t="s">
        <v>770</v>
      </c>
      <c r="P18" s="246" t="s">
        <v>771</v>
      </c>
      <c r="S18" s="246" t="s">
        <v>772</v>
      </c>
      <c r="T18" s="246" t="s">
        <v>773</v>
      </c>
      <c r="U18" s="246" t="s">
        <v>774</v>
      </c>
      <c r="V18" s="246" t="s">
        <v>760</v>
      </c>
      <c r="W18" s="246" t="s">
        <v>761</v>
      </c>
      <c r="X18" s="246" t="s">
        <v>762</v>
      </c>
      <c r="Y18" s="246" t="s">
        <v>772</v>
      </c>
    </row>
    <row r="19" spans="1:25">
      <c r="A19" s="246" t="s">
        <v>775</v>
      </c>
      <c r="B19" s="246" t="s">
        <v>776</v>
      </c>
      <c r="C19" s="246" t="s">
        <v>777</v>
      </c>
      <c r="D19" s="246" t="s">
        <v>778</v>
      </c>
      <c r="E19" s="246" t="s">
        <v>779</v>
      </c>
      <c r="F19" s="246">
        <v>44</v>
      </c>
      <c r="G19" s="246" t="s">
        <v>780</v>
      </c>
      <c r="I19" s="252" t="s">
        <v>727</v>
      </c>
      <c r="J19" s="252">
        <v>533</v>
      </c>
      <c r="K19" s="253" t="s">
        <v>728</v>
      </c>
      <c r="N19" s="249" t="s">
        <v>781</v>
      </c>
      <c r="O19" s="249" t="s">
        <v>782</v>
      </c>
      <c r="P19" s="246" t="s">
        <v>783</v>
      </c>
      <c r="S19" s="246" t="s">
        <v>784</v>
      </c>
      <c r="T19" s="246" t="s">
        <v>785</v>
      </c>
      <c r="U19" s="246" t="s">
        <v>786</v>
      </c>
      <c r="V19" s="246" t="s">
        <v>760</v>
      </c>
      <c r="W19" s="246" t="s">
        <v>761</v>
      </c>
      <c r="X19" s="246" t="s">
        <v>784</v>
      </c>
      <c r="Y19" s="246" t="s">
        <v>784</v>
      </c>
    </row>
    <row r="20" spans="1:25">
      <c r="A20" s="246" t="s">
        <v>787</v>
      </c>
      <c r="B20" s="246" t="s">
        <v>788</v>
      </c>
      <c r="C20" s="246" t="s">
        <v>789</v>
      </c>
      <c r="D20" s="246" t="s">
        <v>790</v>
      </c>
      <c r="E20" s="246" t="s">
        <v>791</v>
      </c>
      <c r="F20" s="246">
        <v>48</v>
      </c>
      <c r="G20" s="246" t="s">
        <v>792</v>
      </c>
      <c r="I20" s="252" t="s">
        <v>767</v>
      </c>
      <c r="J20" s="252">
        <v>944</v>
      </c>
      <c r="K20" s="253" t="s">
        <v>768</v>
      </c>
      <c r="N20" s="249" t="s">
        <v>793</v>
      </c>
      <c r="O20" s="249" t="s">
        <v>794</v>
      </c>
      <c r="P20" s="246" t="s">
        <v>795</v>
      </c>
      <c r="S20" s="246" t="s">
        <v>796</v>
      </c>
      <c r="T20" s="246" t="s">
        <v>797</v>
      </c>
      <c r="U20" s="246" t="s">
        <v>798</v>
      </c>
      <c r="V20" s="246" t="s">
        <v>760</v>
      </c>
      <c r="W20" s="246" t="s">
        <v>761</v>
      </c>
      <c r="X20" s="246" t="s">
        <v>799</v>
      </c>
      <c r="Y20" s="246" t="s">
        <v>796</v>
      </c>
    </row>
    <row r="21" spans="1:25">
      <c r="A21" s="246" t="s">
        <v>800</v>
      </c>
      <c r="B21" s="246" t="s">
        <v>801</v>
      </c>
      <c r="C21" s="246" t="s">
        <v>802</v>
      </c>
      <c r="D21" s="246" t="s">
        <v>803</v>
      </c>
      <c r="E21" s="246" t="s">
        <v>804</v>
      </c>
      <c r="F21" s="246">
        <v>50</v>
      </c>
      <c r="G21" s="246" t="s">
        <v>805</v>
      </c>
      <c r="I21" s="252" t="s">
        <v>806</v>
      </c>
      <c r="J21" s="252">
        <v>977</v>
      </c>
      <c r="K21" s="253" t="s">
        <v>807</v>
      </c>
      <c r="N21" s="249" t="s">
        <v>808</v>
      </c>
      <c r="O21" s="249" t="s">
        <v>809</v>
      </c>
      <c r="P21" s="246" t="s">
        <v>810</v>
      </c>
      <c r="S21" s="246" t="s">
        <v>811</v>
      </c>
      <c r="T21" s="246" t="s">
        <v>812</v>
      </c>
      <c r="U21" s="246" t="s">
        <v>813</v>
      </c>
      <c r="V21" s="246" t="s">
        <v>760</v>
      </c>
      <c r="W21" s="246" t="s">
        <v>761</v>
      </c>
      <c r="X21" s="246" t="s">
        <v>799</v>
      </c>
      <c r="Y21" s="246" t="s">
        <v>811</v>
      </c>
    </row>
    <row r="22" spans="1:25">
      <c r="A22" s="246" t="s">
        <v>814</v>
      </c>
      <c r="B22" s="246" t="s">
        <v>815</v>
      </c>
      <c r="C22" s="246" t="s">
        <v>816</v>
      </c>
      <c r="D22" s="246" t="s">
        <v>817</v>
      </c>
      <c r="E22" s="246" t="s">
        <v>818</v>
      </c>
      <c r="F22" s="246">
        <v>52</v>
      </c>
      <c r="G22" s="246" t="s">
        <v>819</v>
      </c>
      <c r="I22" s="252" t="s">
        <v>818</v>
      </c>
      <c r="J22" s="252">
        <v>52</v>
      </c>
      <c r="K22" s="253" t="s">
        <v>819</v>
      </c>
      <c r="N22" s="249" t="s">
        <v>820</v>
      </c>
      <c r="O22" s="249" t="s">
        <v>821</v>
      </c>
      <c r="P22" s="246" t="s">
        <v>822</v>
      </c>
      <c r="S22" s="246" t="s">
        <v>823</v>
      </c>
      <c r="T22" s="246" t="s">
        <v>824</v>
      </c>
      <c r="U22" s="246" t="s">
        <v>825</v>
      </c>
      <c r="V22" s="246" t="s">
        <v>760</v>
      </c>
      <c r="W22" s="246" t="s">
        <v>761</v>
      </c>
      <c r="X22" s="246" t="s">
        <v>799</v>
      </c>
      <c r="Y22" s="246" t="s">
        <v>826</v>
      </c>
    </row>
    <row r="23" spans="1:25">
      <c r="A23" s="246" t="s">
        <v>827</v>
      </c>
      <c r="B23" s="246" t="s">
        <v>828</v>
      </c>
      <c r="C23" s="246" t="s">
        <v>829</v>
      </c>
      <c r="D23" s="246" t="s">
        <v>830</v>
      </c>
      <c r="E23" s="246" t="s">
        <v>831</v>
      </c>
      <c r="F23" s="246">
        <v>974</v>
      </c>
      <c r="G23" s="246" t="s">
        <v>832</v>
      </c>
      <c r="I23" s="252" t="s">
        <v>804</v>
      </c>
      <c r="J23" s="252">
        <v>50</v>
      </c>
      <c r="K23" s="253" t="s">
        <v>805</v>
      </c>
      <c r="N23" s="249" t="s">
        <v>833</v>
      </c>
      <c r="O23" s="249" t="s">
        <v>834</v>
      </c>
      <c r="P23" s="246" t="s">
        <v>835</v>
      </c>
      <c r="S23" s="246" t="s">
        <v>836</v>
      </c>
      <c r="T23" s="246" t="s">
        <v>837</v>
      </c>
      <c r="U23" s="246" t="s">
        <v>838</v>
      </c>
      <c r="V23" s="246" t="s">
        <v>760</v>
      </c>
      <c r="W23" s="246" t="s">
        <v>761</v>
      </c>
      <c r="X23" s="246" t="s">
        <v>799</v>
      </c>
      <c r="Y23" s="246" t="s">
        <v>826</v>
      </c>
    </row>
    <row r="24" spans="1:25">
      <c r="A24" s="246" t="s">
        <v>839</v>
      </c>
      <c r="B24" s="246" t="s">
        <v>840</v>
      </c>
      <c r="C24" s="246" t="s">
        <v>841</v>
      </c>
      <c r="D24" s="246" t="s">
        <v>842</v>
      </c>
      <c r="E24" s="246" t="s">
        <v>596</v>
      </c>
      <c r="F24" s="246">
        <v>978</v>
      </c>
      <c r="G24" s="246" t="s">
        <v>597</v>
      </c>
      <c r="I24" s="252" t="s">
        <v>843</v>
      </c>
      <c r="J24" s="252">
        <v>975</v>
      </c>
      <c r="K24" s="253" t="s">
        <v>844</v>
      </c>
      <c r="N24" s="249" t="s">
        <v>845</v>
      </c>
      <c r="O24" s="249" t="s">
        <v>846</v>
      </c>
      <c r="P24" s="246" t="s">
        <v>847</v>
      </c>
      <c r="S24" s="246" t="s">
        <v>848</v>
      </c>
      <c r="T24" s="246" t="s">
        <v>849</v>
      </c>
      <c r="U24" s="246" t="s">
        <v>850</v>
      </c>
      <c r="V24" s="246" t="s">
        <v>760</v>
      </c>
      <c r="W24" s="246" t="s">
        <v>761</v>
      </c>
      <c r="X24" s="246" t="s">
        <v>799</v>
      </c>
      <c r="Y24" s="246" t="s">
        <v>848</v>
      </c>
    </row>
    <row r="25" spans="1:25">
      <c r="A25" s="246" t="s">
        <v>851</v>
      </c>
      <c r="B25" s="246" t="s">
        <v>852</v>
      </c>
      <c r="C25" s="246" t="s">
        <v>853</v>
      </c>
      <c r="D25" s="246" t="s">
        <v>854</v>
      </c>
      <c r="E25" s="246" t="s">
        <v>855</v>
      </c>
      <c r="F25" s="246">
        <v>84</v>
      </c>
      <c r="G25" s="246" t="s">
        <v>856</v>
      </c>
      <c r="I25" s="252" t="s">
        <v>791</v>
      </c>
      <c r="J25" s="252">
        <v>48</v>
      </c>
      <c r="K25" s="253" t="s">
        <v>792</v>
      </c>
      <c r="N25" s="249" t="s">
        <v>857</v>
      </c>
      <c r="O25" s="249" t="s">
        <v>858</v>
      </c>
      <c r="P25" s="246" t="s">
        <v>859</v>
      </c>
      <c r="S25" s="246" t="s">
        <v>860</v>
      </c>
      <c r="T25" s="246" t="s">
        <v>861</v>
      </c>
      <c r="U25" s="246" t="s">
        <v>862</v>
      </c>
      <c r="V25" s="246" t="s">
        <v>760</v>
      </c>
      <c r="W25" s="246" t="s">
        <v>761</v>
      </c>
      <c r="X25" s="246" t="s">
        <v>799</v>
      </c>
      <c r="Y25" s="246" t="s">
        <v>860</v>
      </c>
    </row>
    <row r="26" spans="1:25">
      <c r="A26" s="246" t="s">
        <v>863</v>
      </c>
      <c r="B26" s="246" t="s">
        <v>864</v>
      </c>
      <c r="C26" s="246" t="s">
        <v>865</v>
      </c>
      <c r="D26" s="246" t="s">
        <v>866</v>
      </c>
      <c r="E26" s="246" t="s">
        <v>867</v>
      </c>
      <c r="F26" s="246">
        <v>952</v>
      </c>
      <c r="G26" s="246" t="s">
        <v>868</v>
      </c>
      <c r="I26" s="252" t="s">
        <v>869</v>
      </c>
      <c r="J26" s="252">
        <v>108</v>
      </c>
      <c r="K26" s="253" t="s">
        <v>870</v>
      </c>
      <c r="N26" s="249" t="s">
        <v>871</v>
      </c>
      <c r="O26" s="249" t="s">
        <v>872</v>
      </c>
      <c r="P26" s="246" t="s">
        <v>873</v>
      </c>
      <c r="S26" s="246" t="s">
        <v>874</v>
      </c>
      <c r="T26" s="246" t="s">
        <v>875</v>
      </c>
      <c r="U26" s="246" t="s">
        <v>876</v>
      </c>
      <c r="V26" s="246" t="s">
        <v>760</v>
      </c>
      <c r="W26" s="246" t="s">
        <v>877</v>
      </c>
      <c r="X26" s="246" t="s">
        <v>874</v>
      </c>
      <c r="Y26" s="246" t="s">
        <v>874</v>
      </c>
    </row>
    <row r="27" spans="1:25">
      <c r="A27" s="246" t="s">
        <v>878</v>
      </c>
      <c r="B27" s="246" t="s">
        <v>879</v>
      </c>
      <c r="C27" s="246" t="s">
        <v>880</v>
      </c>
      <c r="D27" s="246" t="s">
        <v>881</v>
      </c>
      <c r="E27" s="246" t="s">
        <v>882</v>
      </c>
      <c r="F27" s="246">
        <v>60</v>
      </c>
      <c r="G27" s="246" t="s">
        <v>883</v>
      </c>
      <c r="I27" s="252" t="s">
        <v>882</v>
      </c>
      <c r="J27" s="252">
        <v>60</v>
      </c>
      <c r="K27" s="253" t="s">
        <v>883</v>
      </c>
      <c r="N27" s="249" t="s">
        <v>884</v>
      </c>
      <c r="O27" s="249" t="s">
        <v>885</v>
      </c>
      <c r="P27" s="246" t="s">
        <v>886</v>
      </c>
      <c r="S27" s="246" t="s">
        <v>887</v>
      </c>
      <c r="T27" s="246" t="s">
        <v>888</v>
      </c>
      <c r="U27" s="246" t="s">
        <v>889</v>
      </c>
      <c r="V27" s="246" t="s">
        <v>760</v>
      </c>
      <c r="W27" s="246" t="s">
        <v>877</v>
      </c>
      <c r="X27" s="246" t="s">
        <v>887</v>
      </c>
      <c r="Y27" s="246" t="s">
        <v>887</v>
      </c>
    </row>
    <row r="28" spans="1:25">
      <c r="A28" s="246" t="s">
        <v>890</v>
      </c>
      <c r="B28" s="246" t="s">
        <v>891</v>
      </c>
      <c r="C28" s="246" t="s">
        <v>892</v>
      </c>
      <c r="D28" s="246" t="s">
        <v>893</v>
      </c>
      <c r="E28" s="246" t="s">
        <v>892</v>
      </c>
      <c r="F28" s="246">
        <v>64</v>
      </c>
      <c r="G28" s="246" t="s">
        <v>894</v>
      </c>
      <c r="I28" s="252" t="s">
        <v>895</v>
      </c>
      <c r="J28" s="252">
        <v>96</v>
      </c>
      <c r="K28" s="253" t="s">
        <v>896</v>
      </c>
      <c r="N28" s="249" t="s">
        <v>897</v>
      </c>
      <c r="O28" s="249" t="s">
        <v>898</v>
      </c>
      <c r="P28" s="246" t="s">
        <v>899</v>
      </c>
      <c r="S28" s="246" t="s">
        <v>900</v>
      </c>
      <c r="T28" s="246" t="s">
        <v>901</v>
      </c>
      <c r="U28" s="246" t="s">
        <v>902</v>
      </c>
      <c r="V28" s="246" t="s">
        <v>760</v>
      </c>
      <c r="W28" s="246" t="s">
        <v>900</v>
      </c>
      <c r="X28" s="246" t="s">
        <v>900</v>
      </c>
      <c r="Y28" s="246" t="s">
        <v>900</v>
      </c>
    </row>
    <row r="29" spans="1:25">
      <c r="A29" s="246" t="s">
        <v>903</v>
      </c>
      <c r="B29" s="246" t="s">
        <v>904</v>
      </c>
      <c r="C29" s="246" t="s">
        <v>905</v>
      </c>
      <c r="D29" s="246" t="s">
        <v>906</v>
      </c>
      <c r="E29" s="246" t="s">
        <v>907</v>
      </c>
      <c r="F29" s="246">
        <v>68</v>
      </c>
      <c r="G29" s="246" t="s">
        <v>908</v>
      </c>
      <c r="I29" s="252" t="s">
        <v>907</v>
      </c>
      <c r="J29" s="252">
        <v>68</v>
      </c>
      <c r="K29" s="253" t="s">
        <v>908</v>
      </c>
      <c r="N29" s="249" t="s">
        <v>909</v>
      </c>
      <c r="O29" s="249" t="s">
        <v>910</v>
      </c>
      <c r="P29" s="246" t="s">
        <v>911</v>
      </c>
      <c r="S29" s="246" t="s">
        <v>912</v>
      </c>
      <c r="T29" s="246" t="s">
        <v>913</v>
      </c>
      <c r="U29" s="246" t="s">
        <v>914</v>
      </c>
      <c r="V29" s="246" t="s">
        <v>760</v>
      </c>
      <c r="W29" s="246" t="s">
        <v>912</v>
      </c>
      <c r="X29" s="246" t="s">
        <v>912</v>
      </c>
      <c r="Y29" s="246" t="s">
        <v>912</v>
      </c>
    </row>
    <row r="30" spans="1:25">
      <c r="A30" s="246" t="s">
        <v>915</v>
      </c>
      <c r="B30" s="246" t="s">
        <v>916</v>
      </c>
      <c r="C30" s="246" t="s">
        <v>917</v>
      </c>
      <c r="D30" s="246" t="s">
        <v>918</v>
      </c>
      <c r="E30" s="246" t="s">
        <v>806</v>
      </c>
      <c r="F30" s="246">
        <v>977</v>
      </c>
      <c r="G30" s="246" t="s">
        <v>807</v>
      </c>
      <c r="I30" s="252" t="s">
        <v>919</v>
      </c>
      <c r="J30" s="252">
        <v>986</v>
      </c>
      <c r="K30" s="253" t="s">
        <v>920</v>
      </c>
      <c r="N30" s="249" t="s">
        <v>921</v>
      </c>
      <c r="O30" s="249" t="s">
        <v>922</v>
      </c>
      <c r="P30" s="246" t="s">
        <v>923</v>
      </c>
      <c r="S30" s="246" t="s">
        <v>924</v>
      </c>
      <c r="T30" s="246" t="s">
        <v>924</v>
      </c>
      <c r="U30" s="246" t="s">
        <v>924</v>
      </c>
      <c r="V30" s="246" t="s">
        <v>924</v>
      </c>
      <c r="W30" s="246" t="s">
        <v>924</v>
      </c>
      <c r="X30" s="246" t="s">
        <v>924</v>
      </c>
      <c r="Y30" s="246" t="s">
        <v>924</v>
      </c>
    </row>
    <row r="31" spans="1:25">
      <c r="A31" s="246" t="s">
        <v>925</v>
      </c>
      <c r="B31" s="246" t="s">
        <v>926</v>
      </c>
      <c r="C31" s="246" t="s">
        <v>927</v>
      </c>
      <c r="D31" s="246" t="s">
        <v>928</v>
      </c>
      <c r="E31" s="246" t="s">
        <v>929</v>
      </c>
      <c r="F31" s="246">
        <v>72</v>
      </c>
      <c r="G31" s="246" t="s">
        <v>930</v>
      </c>
      <c r="I31" s="252" t="s">
        <v>779</v>
      </c>
      <c r="J31" s="252">
        <v>44</v>
      </c>
      <c r="K31" s="253" t="s">
        <v>780</v>
      </c>
      <c r="N31" s="249" t="s">
        <v>931</v>
      </c>
      <c r="O31" s="249" t="s">
        <v>932</v>
      </c>
      <c r="P31" s="246" t="s">
        <v>933</v>
      </c>
    </row>
    <row r="32" spans="1:25">
      <c r="A32" s="246" t="s">
        <v>934</v>
      </c>
      <c r="B32" s="246" t="s">
        <v>935</v>
      </c>
      <c r="C32" s="246" t="s">
        <v>936</v>
      </c>
      <c r="D32" s="246" t="s">
        <v>937</v>
      </c>
      <c r="E32" s="246" t="s">
        <v>919</v>
      </c>
      <c r="F32" s="246">
        <v>986</v>
      </c>
      <c r="G32" s="246" t="s">
        <v>920</v>
      </c>
      <c r="I32" s="252" t="s">
        <v>892</v>
      </c>
      <c r="J32" s="252">
        <v>64</v>
      </c>
      <c r="K32" s="253" t="s">
        <v>894</v>
      </c>
      <c r="N32" s="249" t="s">
        <v>938</v>
      </c>
      <c r="O32" s="249" t="s">
        <v>939</v>
      </c>
      <c r="P32" s="246" t="s">
        <v>940</v>
      </c>
    </row>
    <row r="33" spans="1:16">
      <c r="A33" s="246" t="s">
        <v>941</v>
      </c>
      <c r="B33" s="246" t="s">
        <v>942</v>
      </c>
      <c r="C33" s="246" t="s">
        <v>943</v>
      </c>
      <c r="D33" s="246" t="s">
        <v>944</v>
      </c>
      <c r="E33" s="246" t="s">
        <v>183</v>
      </c>
      <c r="F33" s="246">
        <v>840</v>
      </c>
      <c r="G33" s="246" t="s">
        <v>561</v>
      </c>
      <c r="I33" s="252" t="s">
        <v>929</v>
      </c>
      <c r="J33" s="252">
        <v>72</v>
      </c>
      <c r="K33" s="253" t="s">
        <v>930</v>
      </c>
      <c r="N33" s="249" t="s">
        <v>945</v>
      </c>
      <c r="O33" s="249" t="s">
        <v>946</v>
      </c>
      <c r="P33" s="246" t="s">
        <v>947</v>
      </c>
    </row>
    <row r="34" spans="1:16">
      <c r="A34" s="246" t="s">
        <v>948</v>
      </c>
      <c r="B34" s="246" t="s">
        <v>949</v>
      </c>
      <c r="C34" s="246" t="s">
        <v>950</v>
      </c>
      <c r="D34" s="246" t="s">
        <v>951</v>
      </c>
      <c r="E34" s="246" t="s">
        <v>183</v>
      </c>
      <c r="F34" s="246">
        <v>840</v>
      </c>
      <c r="G34" s="246" t="s">
        <v>561</v>
      </c>
      <c r="I34" s="252" t="s">
        <v>831</v>
      </c>
      <c r="J34" s="252">
        <v>974</v>
      </c>
      <c r="K34" s="253" t="s">
        <v>832</v>
      </c>
      <c r="N34" s="249" t="s">
        <v>952</v>
      </c>
      <c r="O34" s="249" t="s">
        <v>953</v>
      </c>
      <c r="P34" s="246" t="s">
        <v>954</v>
      </c>
    </row>
    <row r="35" spans="1:16">
      <c r="A35" s="246" t="s">
        <v>955</v>
      </c>
      <c r="B35" s="246" t="s">
        <v>956</v>
      </c>
      <c r="C35" s="246" t="s">
        <v>957</v>
      </c>
      <c r="D35" s="246" t="s">
        <v>958</v>
      </c>
      <c r="E35" s="246" t="s">
        <v>895</v>
      </c>
      <c r="F35" s="246">
        <v>96</v>
      </c>
      <c r="G35" s="246" t="s">
        <v>896</v>
      </c>
      <c r="I35" s="252" t="s">
        <v>855</v>
      </c>
      <c r="J35" s="252">
        <v>84</v>
      </c>
      <c r="K35" s="253" t="s">
        <v>856</v>
      </c>
      <c r="N35" s="249" t="s">
        <v>959</v>
      </c>
      <c r="O35" s="249" t="s">
        <v>960</v>
      </c>
      <c r="P35" s="246" t="s">
        <v>961</v>
      </c>
    </row>
    <row r="36" spans="1:16">
      <c r="A36" s="246" t="s">
        <v>962</v>
      </c>
      <c r="B36" s="246" t="s">
        <v>963</v>
      </c>
      <c r="C36" s="246" t="s">
        <v>964</v>
      </c>
      <c r="D36" s="246" t="s">
        <v>965</v>
      </c>
      <c r="E36" s="246" t="s">
        <v>843</v>
      </c>
      <c r="F36" s="246">
        <v>975</v>
      </c>
      <c r="G36" s="246" t="s">
        <v>844</v>
      </c>
      <c r="I36" s="252" t="s">
        <v>966</v>
      </c>
      <c r="J36" s="252">
        <v>124</v>
      </c>
      <c r="K36" s="253" t="s">
        <v>967</v>
      </c>
      <c r="N36" s="249" t="s">
        <v>968</v>
      </c>
      <c r="O36" s="249" t="s">
        <v>969</v>
      </c>
      <c r="P36" s="246" t="s">
        <v>970</v>
      </c>
    </row>
    <row r="37" spans="1:16">
      <c r="A37" s="246" t="s">
        <v>971</v>
      </c>
      <c r="B37" s="246" t="s">
        <v>972</v>
      </c>
      <c r="C37" s="246" t="s">
        <v>973</v>
      </c>
      <c r="D37" s="246" t="s">
        <v>974</v>
      </c>
      <c r="E37" s="246" t="s">
        <v>867</v>
      </c>
      <c r="F37" s="246">
        <v>952</v>
      </c>
      <c r="G37" s="246" t="s">
        <v>868</v>
      </c>
      <c r="I37" s="252" t="s">
        <v>975</v>
      </c>
      <c r="J37" s="252">
        <v>976</v>
      </c>
      <c r="K37" s="253" t="s">
        <v>976</v>
      </c>
      <c r="N37" s="249" t="s">
        <v>977</v>
      </c>
      <c r="O37" s="249" t="s">
        <v>978</v>
      </c>
      <c r="P37" s="246" t="s">
        <v>979</v>
      </c>
    </row>
    <row r="38" spans="1:16">
      <c r="A38" s="246" t="s">
        <v>980</v>
      </c>
      <c r="B38" s="246" t="s">
        <v>981</v>
      </c>
      <c r="C38" s="246" t="s">
        <v>982</v>
      </c>
      <c r="D38" s="246" t="s">
        <v>983</v>
      </c>
      <c r="E38" s="246" t="s">
        <v>869</v>
      </c>
      <c r="F38" s="246">
        <v>108</v>
      </c>
      <c r="G38" s="246" t="s">
        <v>870</v>
      </c>
      <c r="I38" s="252" t="s">
        <v>984</v>
      </c>
      <c r="J38" s="252">
        <v>756</v>
      </c>
      <c r="K38" s="253" t="s">
        <v>985</v>
      </c>
      <c r="N38" s="249" t="s">
        <v>986</v>
      </c>
      <c r="O38" s="249" t="s">
        <v>987</v>
      </c>
      <c r="P38" s="246" t="s">
        <v>988</v>
      </c>
    </row>
    <row r="39" spans="1:16">
      <c r="A39" s="246" t="s">
        <v>989</v>
      </c>
      <c r="B39" s="246" t="s">
        <v>990</v>
      </c>
      <c r="C39" s="246" t="s">
        <v>991</v>
      </c>
      <c r="D39" s="246" t="s">
        <v>992</v>
      </c>
      <c r="E39" s="246" t="s">
        <v>993</v>
      </c>
      <c r="F39" s="246">
        <v>116</v>
      </c>
      <c r="G39" s="246" t="s">
        <v>994</v>
      </c>
      <c r="I39" s="252" t="s">
        <v>995</v>
      </c>
      <c r="J39" s="252">
        <v>990</v>
      </c>
      <c r="K39" s="253" t="s">
        <v>996</v>
      </c>
      <c r="N39" s="249" t="s">
        <v>997</v>
      </c>
      <c r="O39" s="249" t="s">
        <v>998</v>
      </c>
      <c r="P39" s="246" t="s">
        <v>999</v>
      </c>
    </row>
    <row r="40" spans="1:16">
      <c r="A40" s="246" t="s">
        <v>1000</v>
      </c>
      <c r="B40" s="246" t="s">
        <v>1001</v>
      </c>
      <c r="C40" s="246" t="s">
        <v>1002</v>
      </c>
      <c r="D40" s="246" t="s">
        <v>1003</v>
      </c>
      <c r="E40" s="246" t="s">
        <v>1004</v>
      </c>
      <c r="F40" s="246">
        <v>950</v>
      </c>
      <c r="G40" s="246" t="s">
        <v>1005</v>
      </c>
      <c r="I40" s="252" t="s">
        <v>1006</v>
      </c>
      <c r="J40" s="252">
        <v>0</v>
      </c>
      <c r="K40" s="253" t="s">
        <v>1007</v>
      </c>
      <c r="N40" s="249" t="s">
        <v>1008</v>
      </c>
      <c r="O40" s="249" t="s">
        <v>1009</v>
      </c>
      <c r="P40" s="246" t="s">
        <v>1010</v>
      </c>
    </row>
    <row r="41" spans="1:16">
      <c r="A41" s="246" t="s">
        <v>1011</v>
      </c>
      <c r="B41" s="246" t="s">
        <v>1012</v>
      </c>
      <c r="C41" s="246" t="s">
        <v>1013</v>
      </c>
      <c r="D41" s="246" t="s">
        <v>1014</v>
      </c>
      <c r="E41" s="246" t="s">
        <v>966</v>
      </c>
      <c r="F41" s="246">
        <v>124</v>
      </c>
      <c r="G41" s="246" t="s">
        <v>967</v>
      </c>
      <c r="I41" s="252" t="s">
        <v>1015</v>
      </c>
      <c r="J41" s="252">
        <v>170</v>
      </c>
      <c r="K41" s="253" t="s">
        <v>1016</v>
      </c>
      <c r="N41" s="249" t="s">
        <v>1017</v>
      </c>
      <c r="O41" s="249" t="s">
        <v>1018</v>
      </c>
      <c r="P41" s="246" t="s">
        <v>1019</v>
      </c>
    </row>
    <row r="42" spans="1:16">
      <c r="A42" s="246" t="s">
        <v>1020</v>
      </c>
      <c r="B42" s="246" t="s">
        <v>1021</v>
      </c>
      <c r="C42" s="246" t="s">
        <v>1022</v>
      </c>
      <c r="D42" s="246" t="s">
        <v>1023</v>
      </c>
      <c r="E42" s="246" t="s">
        <v>1024</v>
      </c>
      <c r="F42" s="246">
        <v>132</v>
      </c>
      <c r="G42" s="246" t="s">
        <v>1025</v>
      </c>
      <c r="I42" s="252" t="s">
        <v>1026</v>
      </c>
      <c r="J42" s="252">
        <v>188</v>
      </c>
      <c r="K42" s="253" t="s">
        <v>1027</v>
      </c>
      <c r="N42" s="249" t="s">
        <v>1028</v>
      </c>
      <c r="O42" s="249" t="s">
        <v>1029</v>
      </c>
      <c r="P42" s="246" t="s">
        <v>1030</v>
      </c>
    </row>
    <row r="43" spans="1:16">
      <c r="A43" s="246" t="s">
        <v>1031</v>
      </c>
      <c r="B43" s="246" t="s">
        <v>1032</v>
      </c>
      <c r="C43" s="246" t="s">
        <v>1033</v>
      </c>
      <c r="D43" s="246" t="s">
        <v>1034</v>
      </c>
      <c r="E43" s="246" t="s">
        <v>1035</v>
      </c>
      <c r="F43" s="246">
        <v>136</v>
      </c>
      <c r="G43" s="246" t="s">
        <v>1036</v>
      </c>
      <c r="I43" s="252" t="s">
        <v>1037</v>
      </c>
      <c r="J43" s="252">
        <v>931</v>
      </c>
      <c r="K43" s="253" t="s">
        <v>1038</v>
      </c>
      <c r="N43" s="249" t="s">
        <v>1039</v>
      </c>
      <c r="O43" s="249" t="s">
        <v>1040</v>
      </c>
      <c r="P43" s="246" t="s">
        <v>1041</v>
      </c>
    </row>
    <row r="44" spans="1:16">
      <c r="A44" s="246" t="s">
        <v>1042</v>
      </c>
      <c r="B44" s="246" t="s">
        <v>1043</v>
      </c>
      <c r="C44" s="246" t="s">
        <v>1044</v>
      </c>
      <c r="D44" s="246" t="s">
        <v>1045</v>
      </c>
      <c r="E44" s="246" t="s">
        <v>1004</v>
      </c>
      <c r="F44" s="246">
        <v>950</v>
      </c>
      <c r="G44" s="246" t="s">
        <v>1005</v>
      </c>
      <c r="I44" s="252" t="s">
        <v>1024</v>
      </c>
      <c r="J44" s="252">
        <v>132</v>
      </c>
      <c r="K44" s="253" t="s">
        <v>1025</v>
      </c>
      <c r="N44" s="249" t="s">
        <v>1046</v>
      </c>
      <c r="O44" s="249" t="s">
        <v>1047</v>
      </c>
      <c r="P44" s="246" t="s">
        <v>1048</v>
      </c>
    </row>
    <row r="45" spans="1:16">
      <c r="A45" s="246" t="s">
        <v>1049</v>
      </c>
      <c r="B45" s="246" t="s">
        <v>1050</v>
      </c>
      <c r="C45" s="246" t="s">
        <v>1051</v>
      </c>
      <c r="D45" s="246" t="s">
        <v>1052</v>
      </c>
      <c r="E45" s="246" t="s">
        <v>1004</v>
      </c>
      <c r="F45" s="246">
        <v>950</v>
      </c>
      <c r="G45" s="246" t="s">
        <v>1005</v>
      </c>
      <c r="I45" s="252" t="s">
        <v>1053</v>
      </c>
      <c r="J45" s="252">
        <v>203</v>
      </c>
      <c r="K45" s="253" t="s">
        <v>1054</v>
      </c>
      <c r="N45" s="249" t="s">
        <v>1055</v>
      </c>
      <c r="O45" s="249" t="s">
        <v>1056</v>
      </c>
      <c r="P45" s="246" t="s">
        <v>1057</v>
      </c>
    </row>
    <row r="46" spans="1:16">
      <c r="A46" s="246" t="s">
        <v>1058</v>
      </c>
      <c r="B46" s="246" t="s">
        <v>1059</v>
      </c>
      <c r="C46" s="246" t="s">
        <v>1060</v>
      </c>
      <c r="D46" s="246" t="s">
        <v>1061</v>
      </c>
      <c r="E46" s="246" t="s">
        <v>995</v>
      </c>
      <c r="F46" s="246">
        <v>990</v>
      </c>
      <c r="G46" s="246" t="s">
        <v>996</v>
      </c>
      <c r="I46" s="252" t="s">
        <v>1062</v>
      </c>
      <c r="J46" s="252">
        <v>262</v>
      </c>
      <c r="K46" s="253" t="s">
        <v>1063</v>
      </c>
      <c r="N46" s="249" t="s">
        <v>1064</v>
      </c>
      <c r="O46" s="249" t="s">
        <v>1065</v>
      </c>
      <c r="P46" s="246" t="s">
        <v>1066</v>
      </c>
    </row>
    <row r="47" spans="1:16">
      <c r="A47" s="246" t="s">
        <v>1067</v>
      </c>
      <c r="B47" s="246" t="s">
        <v>1068</v>
      </c>
      <c r="C47" s="246" t="s">
        <v>1069</v>
      </c>
      <c r="D47" s="246" t="s">
        <v>1070</v>
      </c>
      <c r="E47" s="246" t="s">
        <v>1006</v>
      </c>
      <c r="F47" s="246">
        <v>0</v>
      </c>
      <c r="G47" s="246" t="s">
        <v>1007</v>
      </c>
      <c r="I47" s="252" t="s">
        <v>1071</v>
      </c>
      <c r="J47" s="252">
        <v>208</v>
      </c>
      <c r="K47" s="253" t="s">
        <v>1072</v>
      </c>
      <c r="N47" s="249" t="s">
        <v>1073</v>
      </c>
      <c r="O47" s="249" t="s">
        <v>1074</v>
      </c>
      <c r="P47" s="246" t="s">
        <v>1075</v>
      </c>
    </row>
    <row r="48" spans="1:16">
      <c r="A48" s="246" t="s">
        <v>1076</v>
      </c>
      <c r="B48" s="246" t="s">
        <v>1077</v>
      </c>
      <c r="C48" s="246" t="s">
        <v>1078</v>
      </c>
      <c r="D48" s="246" t="s">
        <v>1079</v>
      </c>
      <c r="E48" s="246" t="s">
        <v>741</v>
      </c>
      <c r="F48" s="246">
        <v>36</v>
      </c>
      <c r="G48" s="246" t="s">
        <v>742</v>
      </c>
      <c r="I48" s="252" t="s">
        <v>1080</v>
      </c>
      <c r="J48" s="252">
        <v>214</v>
      </c>
      <c r="K48" s="253" t="s">
        <v>1081</v>
      </c>
      <c r="N48" s="249" t="s">
        <v>1082</v>
      </c>
      <c r="O48" s="249" t="s">
        <v>1083</v>
      </c>
      <c r="P48" s="246" t="s">
        <v>1084</v>
      </c>
    </row>
    <row r="49" spans="1:16">
      <c r="A49" s="246" t="s">
        <v>1085</v>
      </c>
      <c r="B49" s="246" t="s">
        <v>1086</v>
      </c>
      <c r="C49" s="246" t="s">
        <v>1087</v>
      </c>
      <c r="D49" s="246" t="s">
        <v>1088</v>
      </c>
      <c r="E49" s="246" t="s">
        <v>741</v>
      </c>
      <c r="F49" s="246">
        <v>36</v>
      </c>
      <c r="G49" s="246" t="s">
        <v>742</v>
      </c>
      <c r="I49" s="252" t="s">
        <v>628</v>
      </c>
      <c r="J49" s="252">
        <v>12</v>
      </c>
      <c r="K49" s="253" t="s">
        <v>629</v>
      </c>
      <c r="N49" s="249" t="s">
        <v>1089</v>
      </c>
      <c r="O49" s="249" t="s">
        <v>1090</v>
      </c>
      <c r="P49" s="246" t="s">
        <v>1091</v>
      </c>
    </row>
    <row r="50" spans="1:16">
      <c r="A50" s="246" t="s">
        <v>1092</v>
      </c>
      <c r="B50" s="246" t="s">
        <v>1093</v>
      </c>
      <c r="C50" s="246" t="s">
        <v>1094</v>
      </c>
      <c r="D50" s="246" t="s">
        <v>1095</v>
      </c>
      <c r="E50" s="246" t="s">
        <v>1015</v>
      </c>
      <c r="F50" s="246">
        <v>170</v>
      </c>
      <c r="G50" s="246" t="s">
        <v>1016</v>
      </c>
      <c r="I50" s="252" t="s">
        <v>1096</v>
      </c>
      <c r="J50" s="252">
        <v>818</v>
      </c>
      <c r="K50" s="253" t="s">
        <v>1097</v>
      </c>
      <c r="N50" s="249" t="s">
        <v>1098</v>
      </c>
      <c r="O50" s="249" t="s">
        <v>1099</v>
      </c>
      <c r="P50" s="246" t="s">
        <v>1100</v>
      </c>
    </row>
    <row r="51" spans="1:16">
      <c r="A51" s="246" t="s">
        <v>1101</v>
      </c>
      <c r="B51" s="246" t="s">
        <v>1102</v>
      </c>
      <c r="C51" s="246" t="s">
        <v>1103</v>
      </c>
      <c r="D51" s="246" t="s">
        <v>1104</v>
      </c>
      <c r="E51" s="246" t="s">
        <v>1105</v>
      </c>
      <c r="F51" s="246">
        <v>174</v>
      </c>
      <c r="G51" s="246" t="s">
        <v>1106</v>
      </c>
      <c r="I51" s="252" t="s">
        <v>1107</v>
      </c>
      <c r="J51" s="252">
        <v>232</v>
      </c>
      <c r="K51" s="253" t="s">
        <v>1108</v>
      </c>
      <c r="N51" s="249" t="s">
        <v>1109</v>
      </c>
      <c r="O51" s="249" t="s">
        <v>1110</v>
      </c>
      <c r="P51" s="246" t="s">
        <v>1111</v>
      </c>
    </row>
    <row r="52" spans="1:16">
      <c r="A52" s="246" t="s">
        <v>1112</v>
      </c>
      <c r="B52" s="246" t="s">
        <v>1113</v>
      </c>
      <c r="C52" s="246" t="s">
        <v>1114</v>
      </c>
      <c r="D52" s="246" t="s">
        <v>1115</v>
      </c>
      <c r="E52" s="246" t="s">
        <v>1026</v>
      </c>
      <c r="F52" s="246">
        <v>188</v>
      </c>
      <c r="G52" s="246" t="s">
        <v>1027</v>
      </c>
      <c r="I52" s="252" t="s">
        <v>1116</v>
      </c>
      <c r="J52" s="252">
        <v>230</v>
      </c>
      <c r="K52" s="253" t="s">
        <v>1117</v>
      </c>
      <c r="N52" s="249" t="s">
        <v>1118</v>
      </c>
      <c r="O52" s="249" t="s">
        <v>1119</v>
      </c>
      <c r="P52" s="246" t="s">
        <v>1120</v>
      </c>
    </row>
    <row r="53" spans="1:16">
      <c r="A53" s="246" t="s">
        <v>1121</v>
      </c>
      <c r="B53" s="246" t="s">
        <v>1122</v>
      </c>
      <c r="C53" s="246" t="s">
        <v>1123</v>
      </c>
      <c r="D53" s="246" t="s">
        <v>1124</v>
      </c>
      <c r="E53" s="246" t="s">
        <v>867</v>
      </c>
      <c r="F53" s="246">
        <v>952</v>
      </c>
      <c r="G53" s="246" t="s">
        <v>868</v>
      </c>
      <c r="I53" s="252" t="s">
        <v>596</v>
      </c>
      <c r="J53" s="252">
        <v>978</v>
      </c>
      <c r="K53" s="253" t="s">
        <v>597</v>
      </c>
      <c r="N53" s="249" t="s">
        <v>1125</v>
      </c>
      <c r="O53" s="249" t="s">
        <v>1126</v>
      </c>
      <c r="P53" s="246" t="s">
        <v>1127</v>
      </c>
    </row>
    <row r="54" spans="1:16">
      <c r="A54" s="246" t="s">
        <v>1128</v>
      </c>
      <c r="B54" s="246" t="s">
        <v>1129</v>
      </c>
      <c r="C54" s="246" t="s">
        <v>1130</v>
      </c>
      <c r="D54" s="246" t="s">
        <v>1131</v>
      </c>
      <c r="E54" s="246" t="s">
        <v>1132</v>
      </c>
      <c r="F54" s="246">
        <v>191</v>
      </c>
      <c r="G54" s="246" t="s">
        <v>1133</v>
      </c>
      <c r="I54" s="252" t="s">
        <v>1134</v>
      </c>
      <c r="J54" s="252">
        <v>242</v>
      </c>
      <c r="K54" s="253" t="s">
        <v>1135</v>
      </c>
      <c r="N54" s="249" t="s">
        <v>1136</v>
      </c>
      <c r="O54" s="249" t="s">
        <v>1137</v>
      </c>
      <c r="P54" s="246" t="s">
        <v>1138</v>
      </c>
    </row>
    <row r="55" spans="1:16">
      <c r="A55" s="246" t="s">
        <v>1139</v>
      </c>
      <c r="B55" s="246" t="s">
        <v>1140</v>
      </c>
      <c r="C55" s="246" t="s">
        <v>1141</v>
      </c>
      <c r="D55" s="246" t="s">
        <v>1142</v>
      </c>
      <c r="E55" s="246" t="s">
        <v>1037</v>
      </c>
      <c r="F55" s="246">
        <v>931</v>
      </c>
      <c r="G55" s="246" t="s">
        <v>1038</v>
      </c>
      <c r="I55" s="252" t="s">
        <v>1143</v>
      </c>
      <c r="J55" s="252">
        <v>238</v>
      </c>
      <c r="K55" s="253" t="s">
        <v>1144</v>
      </c>
      <c r="N55" s="249" t="s">
        <v>1145</v>
      </c>
      <c r="O55" s="249" t="s">
        <v>1146</v>
      </c>
      <c r="P55" s="246" t="s">
        <v>1147</v>
      </c>
    </row>
    <row r="56" spans="1:16">
      <c r="A56" s="246" t="s">
        <v>1148</v>
      </c>
      <c r="B56" s="246" t="s">
        <v>1149</v>
      </c>
      <c r="C56" s="246" t="s">
        <v>1150</v>
      </c>
      <c r="D56" s="246" t="s">
        <v>1151</v>
      </c>
      <c r="E56" s="246" t="s">
        <v>596</v>
      </c>
      <c r="F56" s="246">
        <v>978</v>
      </c>
      <c r="G56" s="246" t="s">
        <v>597</v>
      </c>
      <c r="I56" s="252" t="s">
        <v>1152</v>
      </c>
      <c r="J56" s="252">
        <v>826</v>
      </c>
      <c r="K56" s="253" t="s">
        <v>1153</v>
      </c>
      <c r="N56" s="249" t="s">
        <v>1154</v>
      </c>
      <c r="O56" s="249" t="s">
        <v>1155</v>
      </c>
      <c r="P56" s="246" t="s">
        <v>1156</v>
      </c>
    </row>
    <row r="57" spans="1:16">
      <c r="A57" s="246" t="s">
        <v>1157</v>
      </c>
      <c r="B57" s="246" t="s">
        <v>1158</v>
      </c>
      <c r="C57" s="246" t="s">
        <v>1159</v>
      </c>
      <c r="D57" s="246" t="s">
        <v>1160</v>
      </c>
      <c r="E57" s="246" t="s">
        <v>1053</v>
      </c>
      <c r="F57" s="246">
        <v>203</v>
      </c>
      <c r="G57" s="246" t="s">
        <v>1054</v>
      </c>
      <c r="I57" s="252" t="s">
        <v>1161</v>
      </c>
      <c r="J57" s="252">
        <v>981</v>
      </c>
      <c r="K57" s="253" t="s">
        <v>1162</v>
      </c>
      <c r="N57" s="249" t="s">
        <v>1163</v>
      </c>
      <c r="O57" s="249" t="s">
        <v>1164</v>
      </c>
      <c r="P57" s="246" t="s">
        <v>1165</v>
      </c>
    </row>
    <row r="58" spans="1:16">
      <c r="A58" s="246" t="s">
        <v>1166</v>
      </c>
      <c r="B58" s="246" t="s">
        <v>1167</v>
      </c>
      <c r="C58" s="246" t="s">
        <v>1168</v>
      </c>
      <c r="D58" s="246" t="s">
        <v>1169</v>
      </c>
      <c r="E58" s="246" t="s">
        <v>975</v>
      </c>
      <c r="F58" s="246">
        <v>976</v>
      </c>
      <c r="G58" s="246" t="s">
        <v>976</v>
      </c>
      <c r="I58" s="252" t="s">
        <v>1170</v>
      </c>
      <c r="J58" s="252">
        <v>0</v>
      </c>
      <c r="K58" s="253" t="s">
        <v>1171</v>
      </c>
      <c r="N58" s="249" t="s">
        <v>1172</v>
      </c>
      <c r="O58" s="249" t="s">
        <v>1173</v>
      </c>
      <c r="P58" s="246" t="s">
        <v>1174</v>
      </c>
    </row>
    <row r="59" spans="1:16">
      <c r="A59" s="246" t="s">
        <v>1175</v>
      </c>
      <c r="B59" s="246" t="s">
        <v>1176</v>
      </c>
      <c r="C59" s="246" t="s">
        <v>1177</v>
      </c>
      <c r="D59" s="246" t="s">
        <v>1178</v>
      </c>
      <c r="E59" s="246" t="s">
        <v>1071</v>
      </c>
      <c r="F59" s="246">
        <v>208</v>
      </c>
      <c r="G59" s="246" t="s">
        <v>1072</v>
      </c>
      <c r="I59" s="252" t="s">
        <v>1179</v>
      </c>
      <c r="J59" s="252">
        <v>936</v>
      </c>
      <c r="K59" s="253" t="s">
        <v>1180</v>
      </c>
      <c r="N59" s="249" t="s">
        <v>1181</v>
      </c>
      <c r="O59" s="249" t="s">
        <v>1182</v>
      </c>
      <c r="P59" s="246" t="s">
        <v>1183</v>
      </c>
    </row>
    <row r="60" spans="1:16">
      <c r="A60" s="246" t="s">
        <v>1184</v>
      </c>
      <c r="B60" s="246" t="s">
        <v>1185</v>
      </c>
      <c r="C60" s="246" t="s">
        <v>1186</v>
      </c>
      <c r="D60" s="246" t="s">
        <v>1187</v>
      </c>
      <c r="E60" s="246" t="s">
        <v>1062</v>
      </c>
      <c r="F60" s="246">
        <v>262</v>
      </c>
      <c r="G60" s="246" t="s">
        <v>1063</v>
      </c>
      <c r="I60" s="252" t="s">
        <v>1188</v>
      </c>
      <c r="J60" s="252">
        <v>292</v>
      </c>
      <c r="K60" s="253" t="s">
        <v>1189</v>
      </c>
      <c r="N60" s="249" t="s">
        <v>1190</v>
      </c>
      <c r="O60" s="249" t="s">
        <v>1191</v>
      </c>
      <c r="P60" s="246" t="s">
        <v>1192</v>
      </c>
    </row>
    <row r="61" spans="1:16">
      <c r="A61" s="246" t="s">
        <v>1193</v>
      </c>
      <c r="B61" s="246" t="s">
        <v>1194</v>
      </c>
      <c r="C61" s="246" t="s">
        <v>1195</v>
      </c>
      <c r="D61" s="246" t="s">
        <v>1196</v>
      </c>
      <c r="E61" s="246" t="s">
        <v>678</v>
      </c>
      <c r="F61" s="246">
        <v>951</v>
      </c>
      <c r="G61" s="246" t="s">
        <v>679</v>
      </c>
      <c r="I61" s="252" t="s">
        <v>1197</v>
      </c>
      <c r="J61" s="252">
        <v>270</v>
      </c>
      <c r="K61" s="253" t="s">
        <v>1198</v>
      </c>
      <c r="N61" s="249" t="s">
        <v>1199</v>
      </c>
      <c r="O61" s="249" t="s">
        <v>1200</v>
      </c>
      <c r="P61" s="246" t="s">
        <v>1201</v>
      </c>
    </row>
    <row r="62" spans="1:16">
      <c r="A62" s="246" t="s">
        <v>1202</v>
      </c>
      <c r="B62" s="246" t="s">
        <v>1203</v>
      </c>
      <c r="C62" s="246" t="s">
        <v>1204</v>
      </c>
      <c r="D62" s="246" t="s">
        <v>1205</v>
      </c>
      <c r="E62" s="246" t="s">
        <v>1080</v>
      </c>
      <c r="F62" s="246">
        <v>214</v>
      </c>
      <c r="G62" s="246" t="s">
        <v>1081</v>
      </c>
      <c r="I62" s="252" t="s">
        <v>1206</v>
      </c>
      <c r="J62" s="252">
        <v>324</v>
      </c>
      <c r="K62" s="253" t="s">
        <v>1207</v>
      </c>
      <c r="N62" s="249" t="s">
        <v>1208</v>
      </c>
      <c r="O62" s="249" t="s">
        <v>1209</v>
      </c>
      <c r="P62" s="246" t="s">
        <v>1210</v>
      </c>
    </row>
    <row r="63" spans="1:16">
      <c r="A63" s="246" t="s">
        <v>1211</v>
      </c>
      <c r="B63" s="246" t="s">
        <v>1212</v>
      </c>
      <c r="C63" s="246" t="s">
        <v>1213</v>
      </c>
      <c r="D63" s="246" t="s">
        <v>1214</v>
      </c>
      <c r="E63" s="246" t="s">
        <v>183</v>
      </c>
      <c r="F63" s="246">
        <v>840</v>
      </c>
      <c r="G63" s="246" t="s">
        <v>561</v>
      </c>
      <c r="I63" s="252" t="s">
        <v>1215</v>
      </c>
      <c r="J63" s="252">
        <v>320</v>
      </c>
      <c r="K63" s="253" t="s">
        <v>1216</v>
      </c>
      <c r="N63" s="249" t="s">
        <v>1217</v>
      </c>
      <c r="O63" s="249" t="s">
        <v>1218</v>
      </c>
      <c r="P63" s="246" t="s">
        <v>1219</v>
      </c>
    </row>
    <row r="64" spans="1:16">
      <c r="A64" s="246" t="s">
        <v>1220</v>
      </c>
      <c r="B64" s="246" t="s">
        <v>1221</v>
      </c>
      <c r="C64" s="246" t="s">
        <v>1222</v>
      </c>
      <c r="D64" s="246" t="s">
        <v>1223</v>
      </c>
      <c r="E64" s="246" t="s">
        <v>1096</v>
      </c>
      <c r="F64" s="246">
        <v>818</v>
      </c>
      <c r="G64" s="246" t="s">
        <v>1097</v>
      </c>
      <c r="I64" s="252" t="s">
        <v>1224</v>
      </c>
      <c r="J64" s="252">
        <v>328</v>
      </c>
      <c r="K64" s="253" t="s">
        <v>1225</v>
      </c>
      <c r="N64" s="249" t="s">
        <v>1226</v>
      </c>
      <c r="O64" s="249" t="s">
        <v>1227</v>
      </c>
      <c r="P64" s="246" t="s">
        <v>1228</v>
      </c>
    </row>
    <row r="65" spans="1:16">
      <c r="A65" s="246" t="s">
        <v>1229</v>
      </c>
      <c r="B65" s="246" t="s">
        <v>1230</v>
      </c>
      <c r="C65" s="246" t="s">
        <v>1231</v>
      </c>
      <c r="D65" s="246" t="s">
        <v>1232</v>
      </c>
      <c r="E65" s="246" t="s">
        <v>183</v>
      </c>
      <c r="F65" s="246">
        <v>840</v>
      </c>
      <c r="G65" s="246" t="s">
        <v>561</v>
      </c>
      <c r="I65" s="252" t="s">
        <v>1233</v>
      </c>
      <c r="J65" s="252">
        <v>344</v>
      </c>
      <c r="K65" s="253" t="s">
        <v>1234</v>
      </c>
      <c r="N65" s="249" t="s">
        <v>1235</v>
      </c>
      <c r="O65" s="249" t="s">
        <v>1236</v>
      </c>
      <c r="P65" s="246" t="s">
        <v>1237</v>
      </c>
    </row>
    <row r="66" spans="1:16">
      <c r="A66" s="246" t="s">
        <v>1238</v>
      </c>
      <c r="B66" s="246" t="s">
        <v>1239</v>
      </c>
      <c r="C66" s="246" t="s">
        <v>1240</v>
      </c>
      <c r="D66" s="246" t="s">
        <v>1241</v>
      </c>
      <c r="E66" s="246" t="s">
        <v>1004</v>
      </c>
      <c r="F66" s="246">
        <v>950</v>
      </c>
      <c r="G66" s="246" t="s">
        <v>1005</v>
      </c>
      <c r="I66" s="252" t="s">
        <v>1242</v>
      </c>
      <c r="J66" s="252">
        <v>340</v>
      </c>
      <c r="K66" s="253" t="s">
        <v>1243</v>
      </c>
      <c r="N66" s="249" t="s">
        <v>1244</v>
      </c>
      <c r="O66" s="249" t="s">
        <v>1245</v>
      </c>
      <c r="P66" s="246" t="s">
        <v>1246</v>
      </c>
    </row>
    <row r="67" spans="1:16">
      <c r="A67" s="246" t="s">
        <v>1247</v>
      </c>
      <c r="B67" s="246" t="s">
        <v>1248</v>
      </c>
      <c r="C67" s="246" t="s">
        <v>1249</v>
      </c>
      <c r="D67" s="246" t="s">
        <v>1250</v>
      </c>
      <c r="E67" s="246" t="s">
        <v>1107</v>
      </c>
      <c r="F67" s="246">
        <v>232</v>
      </c>
      <c r="G67" s="246" t="s">
        <v>1108</v>
      </c>
      <c r="I67" s="252" t="s">
        <v>1132</v>
      </c>
      <c r="J67" s="252">
        <v>191</v>
      </c>
      <c r="K67" s="253" t="s">
        <v>1133</v>
      </c>
      <c r="N67" s="249" t="s">
        <v>1251</v>
      </c>
      <c r="O67" s="249" t="s">
        <v>1252</v>
      </c>
      <c r="P67" s="246" t="s">
        <v>1253</v>
      </c>
    </row>
    <row r="68" spans="1:16">
      <c r="A68" s="246" t="s">
        <v>1254</v>
      </c>
      <c r="B68" s="246" t="s">
        <v>1255</v>
      </c>
      <c r="C68" s="246" t="s">
        <v>1256</v>
      </c>
      <c r="D68" s="246" t="s">
        <v>1257</v>
      </c>
      <c r="E68" s="246" t="s">
        <v>596</v>
      </c>
      <c r="F68" s="246">
        <v>978</v>
      </c>
      <c r="G68" s="246" t="s">
        <v>597</v>
      </c>
      <c r="I68" s="252" t="s">
        <v>1258</v>
      </c>
      <c r="J68" s="252">
        <v>332</v>
      </c>
      <c r="K68" s="253" t="s">
        <v>1259</v>
      </c>
      <c r="N68" s="249" t="s">
        <v>1260</v>
      </c>
      <c r="O68" s="249" t="s">
        <v>1261</v>
      </c>
      <c r="P68" s="246" t="s">
        <v>1262</v>
      </c>
    </row>
    <row r="69" spans="1:16">
      <c r="A69" s="246" t="s">
        <v>1263</v>
      </c>
      <c r="B69" s="246" t="s">
        <v>1264</v>
      </c>
      <c r="C69" s="246" t="s">
        <v>1265</v>
      </c>
      <c r="D69" s="246" t="s">
        <v>1266</v>
      </c>
      <c r="E69" s="246" t="s">
        <v>1267</v>
      </c>
      <c r="F69" s="246">
        <v>748</v>
      </c>
      <c r="G69" s="246" t="s">
        <v>1268</v>
      </c>
      <c r="I69" s="252" t="s">
        <v>1269</v>
      </c>
      <c r="J69" s="252">
        <v>348</v>
      </c>
      <c r="K69" s="253" t="s">
        <v>1270</v>
      </c>
      <c r="N69" s="249" t="s">
        <v>1271</v>
      </c>
      <c r="O69" s="249" t="s">
        <v>1272</v>
      </c>
      <c r="P69" s="246" t="s">
        <v>1273</v>
      </c>
    </row>
    <row r="70" spans="1:16">
      <c r="A70" s="246" t="s">
        <v>1274</v>
      </c>
      <c r="B70" s="246" t="s">
        <v>1275</v>
      </c>
      <c r="C70" s="246" t="s">
        <v>1276</v>
      </c>
      <c r="D70" s="246" t="s">
        <v>1277</v>
      </c>
      <c r="E70" s="246" t="s">
        <v>1116</v>
      </c>
      <c r="F70" s="246">
        <v>230</v>
      </c>
      <c r="G70" s="246" t="s">
        <v>1117</v>
      </c>
      <c r="I70" s="252" t="s">
        <v>1278</v>
      </c>
      <c r="J70" s="252">
        <v>360</v>
      </c>
      <c r="K70" s="253" t="s">
        <v>1279</v>
      </c>
      <c r="N70" s="249" t="s">
        <v>1280</v>
      </c>
      <c r="O70" s="249" t="s">
        <v>1281</v>
      </c>
      <c r="P70" s="246" t="s">
        <v>1282</v>
      </c>
    </row>
    <row r="71" spans="1:16">
      <c r="A71" s="246" t="s">
        <v>1283</v>
      </c>
      <c r="B71" s="246" t="s">
        <v>1284</v>
      </c>
      <c r="C71" s="246" t="s">
        <v>1285</v>
      </c>
      <c r="D71" s="246" t="s">
        <v>1286</v>
      </c>
      <c r="E71" s="246" t="s">
        <v>1143</v>
      </c>
      <c r="F71" s="246">
        <v>238</v>
      </c>
      <c r="G71" s="246" t="s">
        <v>1144</v>
      </c>
      <c r="I71" s="252" t="s">
        <v>1287</v>
      </c>
      <c r="J71" s="252">
        <v>376</v>
      </c>
      <c r="K71" s="253" t="s">
        <v>1288</v>
      </c>
      <c r="N71" s="249" t="s">
        <v>1289</v>
      </c>
      <c r="O71" s="249" t="s">
        <v>1290</v>
      </c>
      <c r="P71" s="246" t="s">
        <v>1291</v>
      </c>
    </row>
    <row r="72" spans="1:16">
      <c r="A72" s="246" t="s">
        <v>1292</v>
      </c>
      <c r="B72" s="246" t="s">
        <v>1293</v>
      </c>
      <c r="C72" s="246" t="s">
        <v>1294</v>
      </c>
      <c r="D72" s="246" t="s">
        <v>1295</v>
      </c>
      <c r="E72" s="246" t="s">
        <v>1071</v>
      </c>
      <c r="F72" s="246">
        <v>208</v>
      </c>
      <c r="G72" s="246" t="s">
        <v>1072</v>
      </c>
      <c r="I72" s="252" t="s">
        <v>1296</v>
      </c>
      <c r="J72" s="252">
        <v>0</v>
      </c>
      <c r="K72" s="253" t="s">
        <v>1297</v>
      </c>
      <c r="N72" s="249" t="s">
        <v>1298</v>
      </c>
      <c r="O72" s="249" t="s">
        <v>1299</v>
      </c>
      <c r="P72" s="246" t="s">
        <v>1300</v>
      </c>
    </row>
    <row r="73" spans="1:16">
      <c r="A73" s="246" t="s">
        <v>1301</v>
      </c>
      <c r="B73" s="246" t="s">
        <v>1302</v>
      </c>
      <c r="C73" s="246" t="s">
        <v>1303</v>
      </c>
      <c r="D73" s="246" t="s">
        <v>1304</v>
      </c>
      <c r="E73" s="246" t="s">
        <v>1134</v>
      </c>
      <c r="F73" s="246">
        <v>242</v>
      </c>
      <c r="G73" s="246" t="s">
        <v>1135</v>
      </c>
      <c r="I73" s="252" t="s">
        <v>1305</v>
      </c>
      <c r="J73" s="252">
        <v>356</v>
      </c>
      <c r="K73" s="253" t="s">
        <v>1306</v>
      </c>
      <c r="N73" s="249" t="s">
        <v>1307</v>
      </c>
      <c r="O73" s="249" t="s">
        <v>1308</v>
      </c>
      <c r="P73" s="246" t="s">
        <v>1309</v>
      </c>
    </row>
    <row r="74" spans="1:16">
      <c r="A74" s="246" t="s">
        <v>1310</v>
      </c>
      <c r="B74" s="246" t="s">
        <v>1311</v>
      </c>
      <c r="C74" s="246" t="s">
        <v>1312</v>
      </c>
      <c r="D74" s="246" t="s">
        <v>1313</v>
      </c>
      <c r="E74" s="246" t="s">
        <v>596</v>
      </c>
      <c r="F74" s="246">
        <v>978</v>
      </c>
      <c r="G74" s="246" t="s">
        <v>597</v>
      </c>
      <c r="I74" s="252" t="s">
        <v>1314</v>
      </c>
      <c r="J74" s="252">
        <v>368</v>
      </c>
      <c r="K74" s="253" t="s">
        <v>1315</v>
      </c>
      <c r="N74" s="249" t="s">
        <v>1316</v>
      </c>
      <c r="O74" s="249" t="s">
        <v>1317</v>
      </c>
      <c r="P74" s="249" t="s">
        <v>1318</v>
      </c>
    </row>
    <row r="75" spans="1:16">
      <c r="A75" s="246" t="s">
        <v>1319</v>
      </c>
      <c r="B75" s="246" t="s">
        <v>1320</v>
      </c>
      <c r="C75" s="246" t="s">
        <v>1321</v>
      </c>
      <c r="D75" s="246" t="s">
        <v>1322</v>
      </c>
      <c r="E75" s="246" t="s">
        <v>596</v>
      </c>
      <c r="F75" s="246">
        <v>978</v>
      </c>
      <c r="G75" s="246" t="s">
        <v>597</v>
      </c>
      <c r="I75" s="252" t="s">
        <v>1323</v>
      </c>
      <c r="J75" s="252">
        <v>364</v>
      </c>
      <c r="K75" s="253" t="s">
        <v>1324</v>
      </c>
    </row>
    <row r="76" spans="1:16">
      <c r="A76" s="246" t="s">
        <v>1325</v>
      </c>
      <c r="B76" s="246" t="s">
        <v>1326</v>
      </c>
      <c r="C76" s="246" t="s">
        <v>1327</v>
      </c>
      <c r="D76" s="246" t="s">
        <v>1328</v>
      </c>
      <c r="E76" s="246" t="s">
        <v>596</v>
      </c>
      <c r="F76" s="246">
        <v>978</v>
      </c>
      <c r="G76" s="246" t="s">
        <v>597</v>
      </c>
      <c r="I76" s="252" t="s">
        <v>1329</v>
      </c>
      <c r="J76" s="252">
        <v>352</v>
      </c>
      <c r="K76" s="253" t="s">
        <v>1330</v>
      </c>
    </row>
    <row r="77" spans="1:16">
      <c r="A77" s="246" t="s">
        <v>1331</v>
      </c>
      <c r="B77" s="246" t="s">
        <v>1332</v>
      </c>
      <c r="C77" s="246" t="s">
        <v>1333</v>
      </c>
      <c r="D77" s="246" t="s">
        <v>1334</v>
      </c>
      <c r="E77" s="246" t="s">
        <v>596</v>
      </c>
      <c r="F77" s="246">
        <v>978</v>
      </c>
      <c r="G77" s="246" t="s">
        <v>597</v>
      </c>
      <c r="I77" s="252" t="s">
        <v>1335</v>
      </c>
      <c r="J77" s="252">
        <v>0</v>
      </c>
      <c r="K77" s="253" t="s">
        <v>1336</v>
      </c>
    </row>
    <row r="78" spans="1:16">
      <c r="A78" s="246" t="s">
        <v>1337</v>
      </c>
      <c r="B78" s="246" t="s">
        <v>1338</v>
      </c>
      <c r="C78" s="246" t="s">
        <v>1339</v>
      </c>
      <c r="D78" s="246" t="s">
        <v>1340</v>
      </c>
      <c r="E78" s="246" t="s">
        <v>596</v>
      </c>
      <c r="F78" s="246">
        <v>978</v>
      </c>
      <c r="G78" s="246" t="s">
        <v>597</v>
      </c>
      <c r="I78" s="252" t="s">
        <v>1341</v>
      </c>
      <c r="J78" s="252">
        <v>388</v>
      </c>
      <c r="K78" s="253" t="s">
        <v>1342</v>
      </c>
    </row>
    <row r="79" spans="1:16">
      <c r="A79" s="246" t="s">
        <v>1343</v>
      </c>
      <c r="B79" s="246" t="s">
        <v>1344</v>
      </c>
      <c r="C79" s="246" t="s">
        <v>1345</v>
      </c>
      <c r="D79" s="246" t="s">
        <v>1346</v>
      </c>
      <c r="E79" s="246" t="s">
        <v>1004</v>
      </c>
      <c r="F79" s="246">
        <v>950</v>
      </c>
      <c r="G79" s="246" t="s">
        <v>1005</v>
      </c>
      <c r="I79" s="252" t="s">
        <v>1347</v>
      </c>
      <c r="J79" s="252">
        <v>400</v>
      </c>
      <c r="K79" s="253" t="s">
        <v>1348</v>
      </c>
    </row>
    <row r="80" spans="1:16">
      <c r="A80" s="246" t="s">
        <v>1349</v>
      </c>
      <c r="B80" s="246" t="s">
        <v>1350</v>
      </c>
      <c r="C80" s="246" t="s">
        <v>1351</v>
      </c>
      <c r="D80" s="246" t="s">
        <v>1352</v>
      </c>
      <c r="E80" s="246" t="s">
        <v>1197</v>
      </c>
      <c r="F80" s="246">
        <v>270</v>
      </c>
      <c r="G80" s="246" t="s">
        <v>1198</v>
      </c>
      <c r="I80" s="252" t="s">
        <v>1353</v>
      </c>
      <c r="J80" s="252">
        <v>392</v>
      </c>
      <c r="K80" s="253" t="s">
        <v>1354</v>
      </c>
    </row>
    <row r="81" spans="1:11">
      <c r="A81" s="246" t="s">
        <v>1355</v>
      </c>
      <c r="B81" s="246" t="s">
        <v>1356</v>
      </c>
      <c r="C81" s="246" t="s">
        <v>1357</v>
      </c>
      <c r="D81" s="246" t="s">
        <v>1358</v>
      </c>
      <c r="E81" s="246" t="s">
        <v>1161</v>
      </c>
      <c r="F81" s="246">
        <v>981</v>
      </c>
      <c r="G81" s="246" t="s">
        <v>1162</v>
      </c>
      <c r="I81" s="252" t="s">
        <v>1359</v>
      </c>
      <c r="J81" s="252">
        <v>404</v>
      </c>
      <c r="K81" s="253" t="s">
        <v>1360</v>
      </c>
    </row>
    <row r="82" spans="1:11">
      <c r="A82" s="246" t="s">
        <v>1361</v>
      </c>
      <c r="B82" s="246" t="s">
        <v>1362</v>
      </c>
      <c r="C82" s="246" t="s">
        <v>1363</v>
      </c>
      <c r="D82" s="246" t="s">
        <v>1364</v>
      </c>
      <c r="E82" s="246" t="s">
        <v>596</v>
      </c>
      <c r="F82" s="246">
        <v>978</v>
      </c>
      <c r="G82" s="246" t="s">
        <v>597</v>
      </c>
      <c r="I82" s="252" t="s">
        <v>1365</v>
      </c>
      <c r="J82" s="252">
        <v>417</v>
      </c>
      <c r="K82" s="253" t="s">
        <v>1366</v>
      </c>
    </row>
    <row r="83" spans="1:11">
      <c r="A83" s="246" t="s">
        <v>1367</v>
      </c>
      <c r="B83" s="246" t="s">
        <v>1368</v>
      </c>
      <c r="C83" s="246" t="s">
        <v>1369</v>
      </c>
      <c r="D83" s="246" t="s">
        <v>1370</v>
      </c>
      <c r="E83" s="246" t="s">
        <v>1179</v>
      </c>
      <c r="F83" s="246">
        <v>936</v>
      </c>
      <c r="G83" s="246" t="s">
        <v>1180</v>
      </c>
      <c r="I83" s="252" t="s">
        <v>993</v>
      </c>
      <c r="J83" s="252">
        <v>116</v>
      </c>
      <c r="K83" s="253" t="s">
        <v>994</v>
      </c>
    </row>
    <row r="84" spans="1:11">
      <c r="A84" s="246" t="s">
        <v>1371</v>
      </c>
      <c r="B84" s="246" t="s">
        <v>1372</v>
      </c>
      <c r="C84" s="246" t="s">
        <v>1373</v>
      </c>
      <c r="D84" s="246" t="s">
        <v>1374</v>
      </c>
      <c r="E84" s="246" t="s">
        <v>1188</v>
      </c>
      <c r="F84" s="246">
        <v>292</v>
      </c>
      <c r="G84" s="246" t="s">
        <v>1189</v>
      </c>
      <c r="I84" s="252" t="s">
        <v>1105</v>
      </c>
      <c r="J84" s="252">
        <v>174</v>
      </c>
      <c r="K84" s="253" t="s">
        <v>1106</v>
      </c>
    </row>
    <row r="85" spans="1:11">
      <c r="A85" s="246" t="s">
        <v>1375</v>
      </c>
      <c r="B85" s="246" t="s">
        <v>1376</v>
      </c>
      <c r="C85" s="246" t="s">
        <v>1377</v>
      </c>
      <c r="D85" s="246" t="s">
        <v>1378</v>
      </c>
      <c r="E85" s="246" t="s">
        <v>596</v>
      </c>
      <c r="F85" s="246">
        <v>978</v>
      </c>
      <c r="G85" s="246" t="s">
        <v>597</v>
      </c>
      <c r="I85" s="252" t="s">
        <v>1379</v>
      </c>
      <c r="J85" s="252">
        <v>408</v>
      </c>
      <c r="K85" s="253" t="s">
        <v>1380</v>
      </c>
    </row>
    <row r="86" spans="1:11">
      <c r="A86" s="246" t="s">
        <v>1381</v>
      </c>
      <c r="B86" s="246" t="s">
        <v>1382</v>
      </c>
      <c r="C86" s="246" t="s">
        <v>1383</v>
      </c>
      <c r="D86" s="246" t="s">
        <v>1384</v>
      </c>
      <c r="E86" s="246" t="s">
        <v>1071</v>
      </c>
      <c r="F86" s="246">
        <v>208</v>
      </c>
      <c r="G86" s="246" t="s">
        <v>1072</v>
      </c>
      <c r="I86" s="252" t="s">
        <v>1385</v>
      </c>
      <c r="J86" s="252">
        <v>410</v>
      </c>
      <c r="K86" s="253" t="s">
        <v>1386</v>
      </c>
    </row>
    <row r="87" spans="1:11">
      <c r="A87" s="246" t="s">
        <v>1387</v>
      </c>
      <c r="B87" s="246" t="s">
        <v>1388</v>
      </c>
      <c r="C87" s="246" t="s">
        <v>1389</v>
      </c>
      <c r="D87" s="246" t="s">
        <v>1390</v>
      </c>
      <c r="E87" s="246" t="s">
        <v>678</v>
      </c>
      <c r="F87" s="246">
        <v>951</v>
      </c>
      <c r="G87" s="246" t="s">
        <v>679</v>
      </c>
      <c r="I87" s="252" t="s">
        <v>1391</v>
      </c>
      <c r="J87" s="252">
        <v>414</v>
      </c>
      <c r="K87" s="253" t="s">
        <v>1392</v>
      </c>
    </row>
    <row r="88" spans="1:11">
      <c r="A88" s="246" t="s">
        <v>1393</v>
      </c>
      <c r="B88" s="246" t="s">
        <v>1394</v>
      </c>
      <c r="C88" s="246" t="s">
        <v>1395</v>
      </c>
      <c r="D88" s="246" t="s">
        <v>1396</v>
      </c>
      <c r="E88" s="246" t="s">
        <v>596</v>
      </c>
      <c r="F88" s="246">
        <v>978</v>
      </c>
      <c r="G88" s="246" t="s">
        <v>597</v>
      </c>
      <c r="I88" s="252" t="s">
        <v>1035</v>
      </c>
      <c r="J88" s="252">
        <v>136</v>
      </c>
      <c r="K88" s="253" t="s">
        <v>1036</v>
      </c>
    </row>
    <row r="89" spans="1:11">
      <c r="A89" s="246" t="s">
        <v>1397</v>
      </c>
      <c r="B89" s="246" t="s">
        <v>1398</v>
      </c>
      <c r="C89" s="246" t="s">
        <v>1399</v>
      </c>
      <c r="D89" s="246" t="s">
        <v>1400</v>
      </c>
      <c r="E89" s="246" t="s">
        <v>183</v>
      </c>
      <c r="F89" s="246">
        <v>840</v>
      </c>
      <c r="G89" s="246" t="s">
        <v>561</v>
      </c>
      <c r="I89" s="252" t="s">
        <v>1401</v>
      </c>
      <c r="J89" s="252">
        <v>398</v>
      </c>
      <c r="K89" s="253" t="s">
        <v>1402</v>
      </c>
    </row>
    <row r="90" spans="1:11">
      <c r="A90" s="246" t="s">
        <v>1403</v>
      </c>
      <c r="B90" s="246" t="s">
        <v>1404</v>
      </c>
      <c r="C90" s="246" t="s">
        <v>1405</v>
      </c>
      <c r="D90" s="246" t="s">
        <v>1406</v>
      </c>
      <c r="E90" s="246" t="s">
        <v>1215</v>
      </c>
      <c r="F90" s="246">
        <v>320</v>
      </c>
      <c r="G90" s="246" t="s">
        <v>1216</v>
      </c>
      <c r="I90" s="252" t="s">
        <v>1407</v>
      </c>
      <c r="J90" s="252">
        <v>418</v>
      </c>
      <c r="K90" s="253" t="s">
        <v>1408</v>
      </c>
    </row>
    <row r="91" spans="1:11">
      <c r="A91" s="246" t="s">
        <v>1409</v>
      </c>
      <c r="B91" s="246" t="s">
        <v>1410</v>
      </c>
      <c r="C91" s="246" t="s">
        <v>1411</v>
      </c>
      <c r="D91" s="246" t="s">
        <v>1412</v>
      </c>
      <c r="E91" s="246" t="s">
        <v>1170</v>
      </c>
      <c r="F91" s="246">
        <v>0</v>
      </c>
      <c r="G91" s="246" t="s">
        <v>1171</v>
      </c>
      <c r="I91" s="252" t="s">
        <v>1413</v>
      </c>
      <c r="J91" s="252">
        <v>422</v>
      </c>
      <c r="K91" s="253" t="s">
        <v>1414</v>
      </c>
    </row>
    <row r="92" spans="1:11">
      <c r="A92" s="246" t="s">
        <v>1415</v>
      </c>
      <c r="B92" s="246" t="s">
        <v>1416</v>
      </c>
      <c r="C92" s="246" t="s">
        <v>1417</v>
      </c>
      <c r="D92" s="246" t="s">
        <v>1418</v>
      </c>
      <c r="E92" s="246" t="s">
        <v>1206</v>
      </c>
      <c r="F92" s="246">
        <v>324</v>
      </c>
      <c r="G92" s="246" t="s">
        <v>1207</v>
      </c>
      <c r="I92" s="252" t="s">
        <v>1419</v>
      </c>
      <c r="J92" s="252">
        <v>144</v>
      </c>
      <c r="K92" s="253" t="s">
        <v>1420</v>
      </c>
    </row>
    <row r="93" spans="1:11">
      <c r="A93" s="246" t="s">
        <v>1421</v>
      </c>
      <c r="B93" s="246" t="s">
        <v>1422</v>
      </c>
      <c r="C93" s="246" t="s">
        <v>1423</v>
      </c>
      <c r="D93" s="246" t="s">
        <v>1424</v>
      </c>
      <c r="E93" s="246" t="s">
        <v>867</v>
      </c>
      <c r="F93" s="246">
        <v>952</v>
      </c>
      <c r="G93" s="246" t="s">
        <v>868</v>
      </c>
      <c r="I93" s="252" t="s">
        <v>1425</v>
      </c>
      <c r="J93" s="252">
        <v>430</v>
      </c>
      <c r="K93" s="253" t="s">
        <v>1426</v>
      </c>
    </row>
    <row r="94" spans="1:11">
      <c r="A94" s="246" t="s">
        <v>1427</v>
      </c>
      <c r="B94" s="246" t="s">
        <v>1428</v>
      </c>
      <c r="C94" s="246" t="s">
        <v>1429</v>
      </c>
      <c r="D94" s="246" t="s">
        <v>1430</v>
      </c>
      <c r="E94" s="246" t="s">
        <v>1224</v>
      </c>
      <c r="F94" s="246">
        <v>328</v>
      </c>
      <c r="G94" s="246" t="s">
        <v>1225</v>
      </c>
      <c r="I94" s="252" t="s">
        <v>1431</v>
      </c>
      <c r="J94" s="252">
        <v>426</v>
      </c>
      <c r="K94" s="253" t="s">
        <v>1432</v>
      </c>
    </row>
    <row r="95" spans="1:11">
      <c r="A95" s="246" t="s">
        <v>1433</v>
      </c>
      <c r="B95" s="246" t="s">
        <v>1434</v>
      </c>
      <c r="C95" s="246" t="s">
        <v>1435</v>
      </c>
      <c r="D95" s="246" t="s">
        <v>1436</v>
      </c>
      <c r="E95" s="246" t="s">
        <v>1258</v>
      </c>
      <c r="F95" s="246">
        <v>332</v>
      </c>
      <c r="G95" s="246" t="s">
        <v>1259</v>
      </c>
      <c r="I95" s="252" t="s">
        <v>1437</v>
      </c>
      <c r="J95" s="252">
        <v>434</v>
      </c>
      <c r="K95" s="253" t="s">
        <v>1438</v>
      </c>
    </row>
    <row r="96" spans="1:11">
      <c r="A96" s="246" t="s">
        <v>1439</v>
      </c>
      <c r="B96" s="246" t="s">
        <v>1440</v>
      </c>
      <c r="C96" s="246" t="s">
        <v>1441</v>
      </c>
      <c r="D96" s="246" t="s">
        <v>1442</v>
      </c>
      <c r="I96" s="252" t="s">
        <v>1443</v>
      </c>
      <c r="J96" s="252">
        <v>504</v>
      </c>
      <c r="K96" s="253" t="s">
        <v>1444</v>
      </c>
    </row>
    <row r="97" spans="1:11">
      <c r="A97" s="246" t="s">
        <v>1445</v>
      </c>
      <c r="B97" s="246" t="s">
        <v>1446</v>
      </c>
      <c r="C97" s="246" t="s">
        <v>1447</v>
      </c>
      <c r="D97" s="246" t="s">
        <v>1448</v>
      </c>
      <c r="E97" s="246" t="s">
        <v>1242</v>
      </c>
      <c r="F97" s="246">
        <v>340</v>
      </c>
      <c r="G97" s="246" t="s">
        <v>1243</v>
      </c>
      <c r="I97" s="252" t="s">
        <v>1449</v>
      </c>
      <c r="J97" s="252">
        <v>498</v>
      </c>
      <c r="K97" s="253" t="s">
        <v>1450</v>
      </c>
    </row>
    <row r="98" spans="1:11">
      <c r="A98" s="246" t="s">
        <v>1451</v>
      </c>
      <c r="B98" s="246" t="s">
        <v>1452</v>
      </c>
      <c r="C98" s="246" t="s">
        <v>1453</v>
      </c>
      <c r="D98" s="246" t="s">
        <v>1454</v>
      </c>
      <c r="E98" s="246" t="s">
        <v>1233</v>
      </c>
      <c r="F98" s="246">
        <v>344</v>
      </c>
      <c r="G98" s="246" t="s">
        <v>1234</v>
      </c>
      <c r="I98" s="252" t="s">
        <v>1455</v>
      </c>
      <c r="J98" s="252">
        <v>969</v>
      </c>
      <c r="K98" s="253" t="s">
        <v>1456</v>
      </c>
    </row>
    <row r="99" spans="1:11">
      <c r="A99" s="246" t="s">
        <v>1457</v>
      </c>
      <c r="B99" s="246" t="s">
        <v>1458</v>
      </c>
      <c r="C99" s="246" t="s">
        <v>1459</v>
      </c>
      <c r="D99" s="246" t="s">
        <v>1460</v>
      </c>
      <c r="E99" s="246" t="s">
        <v>1269</v>
      </c>
      <c r="F99" s="246">
        <v>348</v>
      </c>
      <c r="G99" s="246" t="s">
        <v>1270</v>
      </c>
      <c r="I99" s="252" t="s">
        <v>1461</v>
      </c>
      <c r="J99" s="252">
        <v>807</v>
      </c>
      <c r="K99" s="253" t="s">
        <v>1462</v>
      </c>
    </row>
    <row r="100" spans="1:11">
      <c r="A100" s="246" t="s">
        <v>1463</v>
      </c>
      <c r="B100" s="246" t="s">
        <v>1464</v>
      </c>
      <c r="C100" s="246" t="s">
        <v>1465</v>
      </c>
      <c r="D100" s="246" t="s">
        <v>1466</v>
      </c>
      <c r="E100" s="246" t="s">
        <v>1329</v>
      </c>
      <c r="F100" s="246">
        <v>352</v>
      </c>
      <c r="G100" s="246" t="s">
        <v>1330</v>
      </c>
      <c r="I100" s="252" t="s">
        <v>1467</v>
      </c>
      <c r="J100" s="252">
        <v>104</v>
      </c>
      <c r="K100" s="253" t="s">
        <v>1468</v>
      </c>
    </row>
    <row r="101" spans="1:11">
      <c r="A101" s="246" t="s">
        <v>1469</v>
      </c>
      <c r="B101" s="246" t="s">
        <v>1470</v>
      </c>
      <c r="C101" s="246" t="s">
        <v>1471</v>
      </c>
      <c r="D101" s="246" t="s">
        <v>1472</v>
      </c>
      <c r="E101" s="246" t="s">
        <v>1305</v>
      </c>
      <c r="F101" s="246">
        <v>356</v>
      </c>
      <c r="G101" s="246" t="s">
        <v>1306</v>
      </c>
      <c r="I101" s="252" t="s">
        <v>1473</v>
      </c>
      <c r="J101" s="252">
        <v>496</v>
      </c>
      <c r="K101" s="253" t="s">
        <v>1474</v>
      </c>
    </row>
    <row r="102" spans="1:11">
      <c r="A102" s="246" t="s">
        <v>1475</v>
      </c>
      <c r="B102" s="246" t="s">
        <v>1476</v>
      </c>
      <c r="C102" s="246" t="s">
        <v>1477</v>
      </c>
      <c r="D102" s="246" t="s">
        <v>1478</v>
      </c>
      <c r="E102" s="246" t="s">
        <v>1278</v>
      </c>
      <c r="F102" s="246">
        <v>360</v>
      </c>
      <c r="G102" s="246" t="s">
        <v>1279</v>
      </c>
      <c r="I102" s="252" t="s">
        <v>1479</v>
      </c>
      <c r="J102" s="252">
        <v>446</v>
      </c>
      <c r="K102" s="253" t="s">
        <v>1480</v>
      </c>
    </row>
    <row r="103" spans="1:11">
      <c r="A103" s="246" t="s">
        <v>1481</v>
      </c>
      <c r="B103" s="246" t="s">
        <v>1482</v>
      </c>
      <c r="C103" s="246" t="s">
        <v>1483</v>
      </c>
      <c r="D103" s="246" t="s">
        <v>1484</v>
      </c>
      <c r="E103" s="246" t="s">
        <v>1323</v>
      </c>
      <c r="F103" s="246">
        <v>364</v>
      </c>
      <c r="G103" s="246" t="s">
        <v>1324</v>
      </c>
      <c r="I103" s="252" t="s">
        <v>1485</v>
      </c>
      <c r="J103" s="252">
        <v>478</v>
      </c>
      <c r="K103" s="253" t="s">
        <v>1486</v>
      </c>
    </row>
    <row r="104" spans="1:11">
      <c r="A104" s="246" t="s">
        <v>1487</v>
      </c>
      <c r="B104" s="246" t="s">
        <v>1488</v>
      </c>
      <c r="C104" s="246" t="s">
        <v>1489</v>
      </c>
      <c r="D104" s="246" t="s">
        <v>1490</v>
      </c>
      <c r="E104" s="246" t="s">
        <v>1314</v>
      </c>
      <c r="F104" s="246">
        <v>368</v>
      </c>
      <c r="G104" s="246" t="s">
        <v>1315</v>
      </c>
      <c r="I104" s="252" t="s">
        <v>1491</v>
      </c>
      <c r="J104" s="252">
        <v>480</v>
      </c>
      <c r="K104" s="253" t="s">
        <v>1492</v>
      </c>
    </row>
    <row r="105" spans="1:11">
      <c r="A105" s="246" t="s">
        <v>1493</v>
      </c>
      <c r="B105" s="246" t="s">
        <v>1494</v>
      </c>
      <c r="C105" s="246" t="s">
        <v>1495</v>
      </c>
      <c r="D105" s="246" t="s">
        <v>1496</v>
      </c>
      <c r="E105" s="246" t="s">
        <v>596</v>
      </c>
      <c r="F105" s="246">
        <v>978</v>
      </c>
      <c r="G105" s="246" t="s">
        <v>597</v>
      </c>
      <c r="I105" s="252" t="s">
        <v>1497</v>
      </c>
      <c r="J105" s="252">
        <v>462</v>
      </c>
      <c r="K105" s="253" t="s">
        <v>1498</v>
      </c>
    </row>
    <row r="106" spans="1:11">
      <c r="A106" s="246" t="s">
        <v>1499</v>
      </c>
      <c r="B106" s="246" t="s">
        <v>1500</v>
      </c>
      <c r="C106" s="246" t="s">
        <v>1501</v>
      </c>
      <c r="D106" s="246" t="s">
        <v>1502</v>
      </c>
      <c r="E106" s="246" t="s">
        <v>1296</v>
      </c>
      <c r="F106" s="246">
        <v>0</v>
      </c>
      <c r="G106" s="246" t="s">
        <v>1297</v>
      </c>
      <c r="I106" s="252" t="s">
        <v>1503</v>
      </c>
      <c r="J106" s="252">
        <v>454</v>
      </c>
      <c r="K106" s="253" t="s">
        <v>1504</v>
      </c>
    </row>
    <row r="107" spans="1:11">
      <c r="A107" s="246" t="s">
        <v>1505</v>
      </c>
      <c r="B107" s="246" t="s">
        <v>1506</v>
      </c>
      <c r="C107" s="246" t="s">
        <v>1507</v>
      </c>
      <c r="D107" s="246" t="s">
        <v>1508</v>
      </c>
      <c r="E107" s="246" t="s">
        <v>1287</v>
      </c>
      <c r="F107" s="246">
        <v>376</v>
      </c>
      <c r="G107" s="246" t="s">
        <v>1288</v>
      </c>
      <c r="I107" s="252" t="s">
        <v>1509</v>
      </c>
      <c r="J107" s="252">
        <v>484</v>
      </c>
      <c r="K107" s="253" t="s">
        <v>1510</v>
      </c>
    </row>
    <row r="108" spans="1:11">
      <c r="A108" s="246" t="s">
        <v>1511</v>
      </c>
      <c r="B108" s="246" t="s">
        <v>1512</v>
      </c>
      <c r="C108" s="246" t="s">
        <v>1513</v>
      </c>
      <c r="D108" s="246" t="s">
        <v>1514</v>
      </c>
      <c r="E108" s="246" t="s">
        <v>596</v>
      </c>
      <c r="F108" s="246">
        <v>978</v>
      </c>
      <c r="G108" s="246" t="s">
        <v>597</v>
      </c>
      <c r="I108" s="252" t="s">
        <v>1515</v>
      </c>
      <c r="J108" s="252">
        <v>458</v>
      </c>
      <c r="K108" s="253" t="s">
        <v>1516</v>
      </c>
    </row>
    <row r="109" spans="1:11">
      <c r="A109" s="246" t="s">
        <v>1517</v>
      </c>
      <c r="B109" s="246" t="s">
        <v>1518</v>
      </c>
      <c r="C109" s="246" t="s">
        <v>1519</v>
      </c>
      <c r="D109" s="246" t="s">
        <v>1520</v>
      </c>
      <c r="E109" s="246" t="s">
        <v>1341</v>
      </c>
      <c r="F109" s="246">
        <v>388</v>
      </c>
      <c r="G109" s="246" t="s">
        <v>1342</v>
      </c>
      <c r="I109" s="252" t="s">
        <v>1521</v>
      </c>
      <c r="J109" s="252">
        <v>943</v>
      </c>
      <c r="K109" s="253" t="s">
        <v>1522</v>
      </c>
    </row>
    <row r="110" spans="1:11">
      <c r="A110" s="246" t="s">
        <v>1523</v>
      </c>
      <c r="B110" s="246" t="s">
        <v>1524</v>
      </c>
      <c r="C110" s="246" t="s">
        <v>1525</v>
      </c>
      <c r="D110" s="246" t="s">
        <v>1526</v>
      </c>
      <c r="E110" s="246" t="s">
        <v>1353</v>
      </c>
      <c r="F110" s="246">
        <v>392</v>
      </c>
      <c r="G110" s="246" t="s">
        <v>1354</v>
      </c>
      <c r="I110" s="252" t="s">
        <v>1527</v>
      </c>
      <c r="J110" s="252">
        <v>516</v>
      </c>
      <c r="K110" s="253" t="s">
        <v>1528</v>
      </c>
    </row>
    <row r="111" spans="1:11">
      <c r="A111" s="246" t="s">
        <v>1529</v>
      </c>
      <c r="B111" s="246" t="s">
        <v>1530</v>
      </c>
      <c r="C111" s="246" t="s">
        <v>1531</v>
      </c>
      <c r="D111" s="246" t="s">
        <v>1532</v>
      </c>
      <c r="E111" s="246" t="s">
        <v>1335</v>
      </c>
      <c r="F111" s="246">
        <v>0</v>
      </c>
      <c r="G111" s="246" t="s">
        <v>1336</v>
      </c>
      <c r="I111" s="252" t="s">
        <v>1533</v>
      </c>
      <c r="J111" s="252">
        <v>566</v>
      </c>
      <c r="K111" s="253" t="s">
        <v>1534</v>
      </c>
    </row>
    <row r="112" spans="1:11">
      <c r="A112" s="246" t="s">
        <v>1535</v>
      </c>
      <c r="B112" s="246" t="s">
        <v>1536</v>
      </c>
      <c r="C112" s="246" t="s">
        <v>1537</v>
      </c>
      <c r="D112" s="246" t="s">
        <v>1538</v>
      </c>
      <c r="E112" s="246" t="s">
        <v>1347</v>
      </c>
      <c r="F112" s="246">
        <v>400</v>
      </c>
      <c r="G112" s="246" t="s">
        <v>1348</v>
      </c>
      <c r="I112" s="252" t="s">
        <v>1539</v>
      </c>
      <c r="J112" s="252">
        <v>558</v>
      </c>
      <c r="K112" s="253" t="s">
        <v>1540</v>
      </c>
    </row>
    <row r="113" spans="1:11">
      <c r="A113" s="246" t="s">
        <v>1541</v>
      </c>
      <c r="B113" s="246" t="s">
        <v>1542</v>
      </c>
      <c r="C113" s="246" t="s">
        <v>1543</v>
      </c>
      <c r="D113" s="246" t="s">
        <v>1544</v>
      </c>
      <c r="E113" s="246" t="s">
        <v>1401</v>
      </c>
      <c r="F113" s="246">
        <v>398</v>
      </c>
      <c r="G113" s="246" t="s">
        <v>1402</v>
      </c>
      <c r="I113" s="252" t="s">
        <v>1545</v>
      </c>
      <c r="J113" s="252">
        <v>578</v>
      </c>
      <c r="K113" s="253" t="s">
        <v>1546</v>
      </c>
    </row>
    <row r="114" spans="1:11">
      <c r="A114" s="246" t="s">
        <v>1547</v>
      </c>
      <c r="B114" s="246" t="s">
        <v>1548</v>
      </c>
      <c r="C114" s="246" t="s">
        <v>1549</v>
      </c>
      <c r="D114" s="246" t="s">
        <v>1550</v>
      </c>
      <c r="E114" s="246" t="s">
        <v>1359</v>
      </c>
      <c r="F114" s="246">
        <v>404</v>
      </c>
      <c r="G114" s="246" t="s">
        <v>1360</v>
      </c>
      <c r="I114" s="252" t="s">
        <v>1551</v>
      </c>
      <c r="J114" s="252">
        <v>524</v>
      </c>
      <c r="K114" s="253" t="s">
        <v>1552</v>
      </c>
    </row>
    <row r="115" spans="1:11">
      <c r="A115" s="246" t="s">
        <v>1553</v>
      </c>
      <c r="B115" s="246" t="s">
        <v>1554</v>
      </c>
      <c r="C115" s="246" t="s">
        <v>1555</v>
      </c>
      <c r="D115" s="246" t="s">
        <v>1556</v>
      </c>
      <c r="I115" s="252" t="s">
        <v>1557</v>
      </c>
      <c r="J115" s="252">
        <v>554</v>
      </c>
      <c r="K115" s="253" t="s">
        <v>1558</v>
      </c>
    </row>
    <row r="116" spans="1:11">
      <c r="A116" s="246" t="s">
        <v>1559</v>
      </c>
      <c r="B116" s="246" t="s">
        <v>1560</v>
      </c>
      <c r="C116" s="246" t="s">
        <v>1561</v>
      </c>
      <c r="D116" s="246" t="s">
        <v>1562</v>
      </c>
      <c r="E116" s="246" t="s">
        <v>1379</v>
      </c>
      <c r="F116" s="246">
        <v>408</v>
      </c>
      <c r="G116" s="246" t="s">
        <v>1380</v>
      </c>
      <c r="I116" s="252" t="s">
        <v>1563</v>
      </c>
      <c r="J116" s="252">
        <v>512</v>
      </c>
      <c r="K116" s="253" t="s">
        <v>1564</v>
      </c>
    </row>
    <row r="117" spans="1:11">
      <c r="A117" s="246" t="s">
        <v>1565</v>
      </c>
      <c r="B117" s="246" t="s">
        <v>1566</v>
      </c>
      <c r="C117" s="246" t="s">
        <v>1567</v>
      </c>
      <c r="D117" s="246" t="s">
        <v>1568</v>
      </c>
      <c r="E117" s="246" t="s">
        <v>1385</v>
      </c>
      <c r="F117" s="246">
        <v>410</v>
      </c>
      <c r="G117" s="246" t="s">
        <v>1386</v>
      </c>
      <c r="I117" s="252" t="s">
        <v>1569</v>
      </c>
      <c r="J117" s="252">
        <v>590</v>
      </c>
      <c r="K117" s="253" t="s">
        <v>1570</v>
      </c>
    </row>
    <row r="118" spans="1:11">
      <c r="A118" s="246" t="s">
        <v>1571</v>
      </c>
      <c r="B118" s="246" t="s">
        <v>1572</v>
      </c>
      <c r="C118" s="246" t="s">
        <v>1573</v>
      </c>
      <c r="D118" s="246" t="s">
        <v>1574</v>
      </c>
      <c r="E118" s="246" t="s">
        <v>596</v>
      </c>
      <c r="F118" s="246">
        <v>978</v>
      </c>
      <c r="G118" s="246" t="s">
        <v>597</v>
      </c>
      <c r="I118" s="252" t="s">
        <v>58</v>
      </c>
      <c r="J118" s="252">
        <v>604</v>
      </c>
      <c r="K118" s="253" t="s">
        <v>56</v>
      </c>
    </row>
    <row r="119" spans="1:11">
      <c r="A119" s="246" t="s">
        <v>1575</v>
      </c>
      <c r="B119" s="246" t="s">
        <v>1576</v>
      </c>
      <c r="C119" s="246" t="s">
        <v>1577</v>
      </c>
      <c r="D119" s="246" t="s">
        <v>1578</v>
      </c>
      <c r="E119" s="246" t="s">
        <v>1391</v>
      </c>
      <c r="F119" s="246">
        <v>414</v>
      </c>
      <c r="G119" s="246" t="s">
        <v>1392</v>
      </c>
      <c r="I119" s="252" t="s">
        <v>1579</v>
      </c>
      <c r="J119" s="252">
        <v>598</v>
      </c>
      <c r="K119" s="253" t="s">
        <v>1580</v>
      </c>
    </row>
    <row r="120" spans="1:11">
      <c r="A120" s="246" t="s">
        <v>1581</v>
      </c>
      <c r="B120" s="246" t="s">
        <v>1582</v>
      </c>
      <c r="C120" s="246" t="s">
        <v>1583</v>
      </c>
      <c r="D120" s="246" t="s">
        <v>1584</v>
      </c>
      <c r="E120" s="246" t="s">
        <v>1365</v>
      </c>
      <c r="F120" s="246">
        <v>417</v>
      </c>
      <c r="G120" s="246" t="s">
        <v>1366</v>
      </c>
      <c r="I120" s="252" t="s">
        <v>1585</v>
      </c>
      <c r="J120" s="252">
        <v>608</v>
      </c>
      <c r="K120" s="253" t="s">
        <v>1586</v>
      </c>
    </row>
    <row r="121" spans="1:11">
      <c r="A121" s="246" t="s">
        <v>1587</v>
      </c>
      <c r="B121" s="246" t="s">
        <v>1588</v>
      </c>
      <c r="C121" s="246" t="s">
        <v>1589</v>
      </c>
      <c r="D121" s="246" t="s">
        <v>1590</v>
      </c>
      <c r="E121" s="246" t="s">
        <v>1407</v>
      </c>
      <c r="F121" s="246">
        <v>418</v>
      </c>
      <c r="G121" s="246" t="s">
        <v>1408</v>
      </c>
      <c r="I121" s="252" t="s">
        <v>1591</v>
      </c>
      <c r="J121" s="252">
        <v>586</v>
      </c>
      <c r="K121" s="253" t="s">
        <v>1592</v>
      </c>
    </row>
    <row r="122" spans="1:11">
      <c r="A122" s="246" t="s">
        <v>1593</v>
      </c>
      <c r="B122" s="246" t="s">
        <v>1594</v>
      </c>
      <c r="C122" s="246" t="s">
        <v>1595</v>
      </c>
      <c r="D122" s="246" t="s">
        <v>1596</v>
      </c>
      <c r="E122" s="246" t="s">
        <v>596</v>
      </c>
      <c r="F122" s="246">
        <v>978</v>
      </c>
      <c r="G122" s="246" t="s">
        <v>597</v>
      </c>
      <c r="I122" s="252" t="s">
        <v>1597</v>
      </c>
      <c r="J122" s="252">
        <v>985</v>
      </c>
      <c r="K122" s="253" t="s">
        <v>1598</v>
      </c>
    </row>
    <row r="123" spans="1:11">
      <c r="A123" s="246" t="s">
        <v>1599</v>
      </c>
      <c r="B123" s="246" t="s">
        <v>1600</v>
      </c>
      <c r="C123" s="246" t="s">
        <v>1601</v>
      </c>
      <c r="D123" s="246" t="s">
        <v>1602</v>
      </c>
      <c r="E123" s="246" t="s">
        <v>1413</v>
      </c>
      <c r="F123" s="246">
        <v>422</v>
      </c>
      <c r="G123" s="246" t="s">
        <v>1414</v>
      </c>
      <c r="I123" s="252" t="s">
        <v>1603</v>
      </c>
      <c r="J123" s="252">
        <v>600</v>
      </c>
      <c r="K123" s="253" t="s">
        <v>1604</v>
      </c>
    </row>
    <row r="124" spans="1:11">
      <c r="A124" s="246" t="s">
        <v>1605</v>
      </c>
      <c r="B124" s="246" t="s">
        <v>1606</v>
      </c>
      <c r="C124" s="246" t="s">
        <v>1607</v>
      </c>
      <c r="D124" s="246" t="s">
        <v>1608</v>
      </c>
      <c r="E124" s="246" t="s">
        <v>1431</v>
      </c>
      <c r="F124" s="246">
        <v>426</v>
      </c>
      <c r="G124" s="246" t="s">
        <v>1432</v>
      </c>
      <c r="I124" s="252" t="s">
        <v>1609</v>
      </c>
      <c r="J124" s="252">
        <v>634</v>
      </c>
      <c r="K124" s="253" t="s">
        <v>1610</v>
      </c>
    </row>
    <row r="125" spans="1:11">
      <c r="A125" s="246" t="s">
        <v>1611</v>
      </c>
      <c r="B125" s="246" t="s">
        <v>1612</v>
      </c>
      <c r="C125" s="246" t="s">
        <v>1613</v>
      </c>
      <c r="D125" s="246" t="s">
        <v>1614</v>
      </c>
      <c r="E125" s="246" t="s">
        <v>1425</v>
      </c>
      <c r="F125" s="246">
        <v>430</v>
      </c>
      <c r="G125" s="246" t="s">
        <v>1426</v>
      </c>
      <c r="I125" s="252" t="s">
        <v>1615</v>
      </c>
      <c r="J125" s="252">
        <v>946</v>
      </c>
      <c r="K125" s="253" t="s">
        <v>1616</v>
      </c>
    </row>
    <row r="126" spans="1:11">
      <c r="A126" s="246" t="s">
        <v>1617</v>
      </c>
      <c r="B126" s="246" t="s">
        <v>1618</v>
      </c>
      <c r="C126" s="246" t="s">
        <v>1619</v>
      </c>
      <c r="D126" s="246" t="s">
        <v>1620</v>
      </c>
      <c r="E126" s="246" t="s">
        <v>1437</v>
      </c>
      <c r="F126" s="246">
        <v>434</v>
      </c>
      <c r="G126" s="246" t="s">
        <v>1438</v>
      </c>
      <c r="I126" s="252" t="s">
        <v>1621</v>
      </c>
      <c r="J126" s="252">
        <v>941</v>
      </c>
      <c r="K126" s="253" t="s">
        <v>1622</v>
      </c>
    </row>
    <row r="127" spans="1:11">
      <c r="A127" s="246" t="s">
        <v>1623</v>
      </c>
      <c r="B127" s="246" t="s">
        <v>1624</v>
      </c>
      <c r="C127" s="246" t="s">
        <v>1625</v>
      </c>
      <c r="D127" s="246" t="s">
        <v>1626</v>
      </c>
      <c r="E127" s="246" t="s">
        <v>984</v>
      </c>
      <c r="F127" s="246">
        <v>756</v>
      </c>
      <c r="G127" s="246" t="s">
        <v>985</v>
      </c>
      <c r="I127" s="252" t="s">
        <v>1627</v>
      </c>
      <c r="J127" s="252">
        <v>643</v>
      </c>
      <c r="K127" s="253" t="s">
        <v>1628</v>
      </c>
    </row>
    <row r="128" spans="1:11">
      <c r="A128" s="246" t="s">
        <v>1629</v>
      </c>
      <c r="B128" s="246" t="s">
        <v>1630</v>
      </c>
      <c r="C128" s="246" t="s">
        <v>1631</v>
      </c>
      <c r="D128" s="246" t="s">
        <v>1632</v>
      </c>
      <c r="E128" s="246" t="s">
        <v>596</v>
      </c>
      <c r="F128" s="246">
        <v>978</v>
      </c>
      <c r="G128" s="246" t="s">
        <v>597</v>
      </c>
      <c r="I128" s="252" t="s">
        <v>1633</v>
      </c>
      <c r="J128" s="252">
        <v>646</v>
      </c>
      <c r="K128" s="253" t="s">
        <v>1634</v>
      </c>
    </row>
    <row r="129" spans="1:11">
      <c r="A129" s="246" t="s">
        <v>1635</v>
      </c>
      <c r="B129" s="246" t="s">
        <v>1636</v>
      </c>
      <c r="C129" s="246" t="s">
        <v>1637</v>
      </c>
      <c r="D129" s="246" t="s">
        <v>1638</v>
      </c>
      <c r="E129" s="246" t="s">
        <v>596</v>
      </c>
      <c r="F129" s="246">
        <v>978</v>
      </c>
      <c r="G129" s="246" t="s">
        <v>597</v>
      </c>
      <c r="I129" s="252" t="s">
        <v>1639</v>
      </c>
      <c r="J129" s="252">
        <v>682</v>
      </c>
      <c r="K129" s="253" t="s">
        <v>1640</v>
      </c>
    </row>
    <row r="130" spans="1:11">
      <c r="A130" s="246" t="s">
        <v>1641</v>
      </c>
      <c r="B130" s="246" t="s">
        <v>1642</v>
      </c>
      <c r="C130" s="246" t="s">
        <v>1643</v>
      </c>
      <c r="D130" s="246" t="s">
        <v>1644</v>
      </c>
      <c r="E130" s="246" t="s">
        <v>1479</v>
      </c>
      <c r="F130" s="246">
        <v>446</v>
      </c>
      <c r="G130" s="246" t="s">
        <v>1480</v>
      </c>
      <c r="I130" s="252" t="s">
        <v>1645</v>
      </c>
      <c r="J130" s="252">
        <v>90</v>
      </c>
      <c r="K130" s="253" t="s">
        <v>1646</v>
      </c>
    </row>
    <row r="131" spans="1:11">
      <c r="A131" s="246" t="s">
        <v>1647</v>
      </c>
      <c r="B131" s="246" t="s">
        <v>1648</v>
      </c>
      <c r="C131" s="246" t="s">
        <v>1461</v>
      </c>
      <c r="D131" s="246" t="s">
        <v>1649</v>
      </c>
      <c r="E131" s="246" t="s">
        <v>1461</v>
      </c>
      <c r="F131" s="246">
        <v>807</v>
      </c>
      <c r="G131" s="246" t="s">
        <v>1462</v>
      </c>
      <c r="I131" s="252" t="s">
        <v>1650</v>
      </c>
      <c r="J131" s="252">
        <v>690</v>
      </c>
      <c r="K131" s="253" t="s">
        <v>1651</v>
      </c>
    </row>
    <row r="132" spans="1:11">
      <c r="A132" s="246" t="s">
        <v>1652</v>
      </c>
      <c r="B132" s="246" t="s">
        <v>1653</v>
      </c>
      <c r="C132" s="246" t="s">
        <v>1654</v>
      </c>
      <c r="D132" s="246" t="s">
        <v>1655</v>
      </c>
      <c r="E132" s="246" t="s">
        <v>1455</v>
      </c>
      <c r="F132" s="246">
        <v>969</v>
      </c>
      <c r="G132" s="246" t="s">
        <v>1456</v>
      </c>
      <c r="I132" s="252" t="s">
        <v>1656</v>
      </c>
      <c r="J132" s="252">
        <v>938</v>
      </c>
      <c r="K132" s="253" t="s">
        <v>1657</v>
      </c>
    </row>
    <row r="133" spans="1:11">
      <c r="A133" s="246" t="s">
        <v>1658</v>
      </c>
      <c r="B133" s="246" t="s">
        <v>1659</v>
      </c>
      <c r="C133" s="246" t="s">
        <v>1660</v>
      </c>
      <c r="D133" s="246" t="s">
        <v>1661</v>
      </c>
      <c r="E133" s="246" t="s">
        <v>1503</v>
      </c>
      <c r="F133" s="246">
        <v>454</v>
      </c>
      <c r="G133" s="246" t="s">
        <v>1504</v>
      </c>
      <c r="I133" s="252" t="s">
        <v>1662</v>
      </c>
      <c r="J133" s="252">
        <v>752</v>
      </c>
      <c r="K133" s="253" t="s">
        <v>1663</v>
      </c>
    </row>
    <row r="134" spans="1:11">
      <c r="A134" s="246" t="s">
        <v>1664</v>
      </c>
      <c r="B134" s="246" t="s">
        <v>1665</v>
      </c>
      <c r="C134" s="246" t="s">
        <v>1666</v>
      </c>
      <c r="D134" s="246" t="s">
        <v>1667</v>
      </c>
      <c r="E134" s="246" t="s">
        <v>1515</v>
      </c>
      <c r="F134" s="246">
        <v>458</v>
      </c>
      <c r="G134" s="246" t="s">
        <v>1516</v>
      </c>
      <c r="I134" s="252" t="s">
        <v>1668</v>
      </c>
      <c r="J134" s="252">
        <v>702</v>
      </c>
      <c r="K134" s="253" t="s">
        <v>1669</v>
      </c>
    </row>
    <row r="135" spans="1:11">
      <c r="A135" s="246" t="s">
        <v>1670</v>
      </c>
      <c r="B135" s="246" t="s">
        <v>1671</v>
      </c>
      <c r="C135" s="246" t="s">
        <v>1672</v>
      </c>
      <c r="D135" s="246" t="s">
        <v>1673</v>
      </c>
      <c r="E135" s="246" t="s">
        <v>1497</v>
      </c>
      <c r="F135" s="246">
        <v>462</v>
      </c>
      <c r="G135" s="246" t="s">
        <v>1498</v>
      </c>
      <c r="I135" s="252" t="s">
        <v>1674</v>
      </c>
      <c r="J135" s="252">
        <v>654</v>
      </c>
      <c r="K135" s="253" t="s">
        <v>1675</v>
      </c>
    </row>
    <row r="136" spans="1:11">
      <c r="A136" s="246" t="s">
        <v>1676</v>
      </c>
      <c r="B136" s="246" t="s">
        <v>1677</v>
      </c>
      <c r="C136" s="246" t="s">
        <v>1678</v>
      </c>
      <c r="D136" s="246" t="s">
        <v>1679</v>
      </c>
      <c r="E136" s="246" t="s">
        <v>867</v>
      </c>
      <c r="F136" s="246">
        <v>952</v>
      </c>
      <c r="G136" s="246" t="s">
        <v>868</v>
      </c>
      <c r="I136" s="252" t="s">
        <v>1680</v>
      </c>
      <c r="J136" s="252">
        <v>694</v>
      </c>
      <c r="K136" s="253" t="s">
        <v>1681</v>
      </c>
    </row>
    <row r="137" spans="1:11">
      <c r="A137" s="246" t="s">
        <v>1682</v>
      </c>
      <c r="B137" s="246" t="s">
        <v>1683</v>
      </c>
      <c r="C137" s="246" t="s">
        <v>1684</v>
      </c>
      <c r="D137" s="246" t="s">
        <v>1685</v>
      </c>
      <c r="E137" s="246" t="s">
        <v>596</v>
      </c>
      <c r="F137" s="246">
        <v>978</v>
      </c>
      <c r="G137" s="246" t="s">
        <v>597</v>
      </c>
      <c r="I137" s="252" t="s">
        <v>1686</v>
      </c>
      <c r="J137" s="252">
        <v>706</v>
      </c>
      <c r="K137" s="253" t="s">
        <v>1687</v>
      </c>
    </row>
    <row r="138" spans="1:11">
      <c r="A138" s="246" t="s">
        <v>1688</v>
      </c>
      <c r="B138" s="246" t="s">
        <v>1689</v>
      </c>
      <c r="C138" s="246" t="s">
        <v>1690</v>
      </c>
      <c r="D138" s="246" t="s">
        <v>1691</v>
      </c>
      <c r="E138" s="246" t="s">
        <v>183</v>
      </c>
      <c r="F138" s="246">
        <v>840</v>
      </c>
      <c r="G138" s="246" t="s">
        <v>561</v>
      </c>
      <c r="I138" s="252" t="s">
        <v>1692</v>
      </c>
      <c r="J138" s="252">
        <v>968</v>
      </c>
      <c r="K138" s="253" t="s">
        <v>1693</v>
      </c>
    </row>
    <row r="139" spans="1:11">
      <c r="A139" s="246" t="s">
        <v>1694</v>
      </c>
      <c r="B139" s="246" t="s">
        <v>1695</v>
      </c>
      <c r="C139" s="246" t="s">
        <v>1696</v>
      </c>
      <c r="D139" s="246" t="s">
        <v>1697</v>
      </c>
      <c r="E139" s="246" t="s">
        <v>596</v>
      </c>
      <c r="F139" s="246">
        <v>978</v>
      </c>
      <c r="G139" s="246" t="s">
        <v>597</v>
      </c>
      <c r="I139" s="252" t="s">
        <v>1698</v>
      </c>
      <c r="J139" s="252">
        <v>728</v>
      </c>
      <c r="K139" s="253" t="s">
        <v>1699</v>
      </c>
    </row>
    <row r="140" spans="1:11">
      <c r="A140" s="246" t="s">
        <v>1700</v>
      </c>
      <c r="B140" s="246" t="s">
        <v>1701</v>
      </c>
      <c r="C140" s="246" t="s">
        <v>1702</v>
      </c>
      <c r="D140" s="246" t="s">
        <v>1703</v>
      </c>
      <c r="E140" s="246" t="s">
        <v>1485</v>
      </c>
      <c r="F140" s="246">
        <v>478</v>
      </c>
      <c r="G140" s="246" t="s">
        <v>1486</v>
      </c>
      <c r="I140" s="252" t="s">
        <v>1704</v>
      </c>
      <c r="J140" s="252">
        <v>678</v>
      </c>
      <c r="K140" s="253" t="s">
        <v>1705</v>
      </c>
    </row>
    <row r="141" spans="1:11">
      <c r="A141" s="246" t="s">
        <v>1706</v>
      </c>
      <c r="B141" s="246" t="s">
        <v>1707</v>
      </c>
      <c r="C141" s="246" t="s">
        <v>1708</v>
      </c>
      <c r="D141" s="246" t="s">
        <v>1709</v>
      </c>
      <c r="E141" s="246" t="s">
        <v>1491</v>
      </c>
      <c r="F141" s="246">
        <v>480</v>
      </c>
      <c r="G141" s="246" t="s">
        <v>1492</v>
      </c>
      <c r="I141" s="252" t="s">
        <v>1710</v>
      </c>
      <c r="J141" s="252">
        <v>760</v>
      </c>
      <c r="K141" s="253" t="s">
        <v>1711</v>
      </c>
    </row>
    <row r="142" spans="1:11">
      <c r="A142" s="246" t="s">
        <v>1712</v>
      </c>
      <c r="B142" s="246" t="s">
        <v>1713</v>
      </c>
      <c r="C142" s="246" t="s">
        <v>1714</v>
      </c>
      <c r="D142" s="246" t="s">
        <v>1715</v>
      </c>
      <c r="E142" s="246" t="s">
        <v>596</v>
      </c>
      <c r="F142" s="246">
        <v>978</v>
      </c>
      <c r="G142" s="246" t="s">
        <v>597</v>
      </c>
      <c r="I142" s="252" t="s">
        <v>1267</v>
      </c>
      <c r="J142" s="252">
        <v>748</v>
      </c>
      <c r="K142" s="253" t="s">
        <v>1268</v>
      </c>
    </row>
    <row r="143" spans="1:11">
      <c r="A143" s="246" t="s">
        <v>1716</v>
      </c>
      <c r="B143" s="246" t="s">
        <v>1717</v>
      </c>
      <c r="C143" s="246" t="s">
        <v>1718</v>
      </c>
      <c r="D143" s="246" t="s">
        <v>1719</v>
      </c>
      <c r="E143" s="246" t="s">
        <v>1509</v>
      </c>
      <c r="F143" s="246">
        <v>484</v>
      </c>
      <c r="G143" s="246" t="s">
        <v>1510</v>
      </c>
      <c r="I143" s="252" t="s">
        <v>1720</v>
      </c>
      <c r="J143" s="252">
        <v>764</v>
      </c>
      <c r="K143" s="253" t="s">
        <v>1721</v>
      </c>
    </row>
    <row r="144" spans="1:11">
      <c r="A144" s="246" t="s">
        <v>1722</v>
      </c>
      <c r="B144" s="246" t="s">
        <v>1723</v>
      </c>
      <c r="C144" s="246" t="s">
        <v>1724</v>
      </c>
      <c r="D144" s="246" t="s">
        <v>1725</v>
      </c>
      <c r="E144" s="246" t="s">
        <v>183</v>
      </c>
      <c r="F144" s="246">
        <v>840</v>
      </c>
      <c r="G144" s="246" t="s">
        <v>561</v>
      </c>
      <c r="I144" s="252" t="s">
        <v>1726</v>
      </c>
      <c r="J144" s="252">
        <v>972</v>
      </c>
      <c r="K144" s="253" t="s">
        <v>1727</v>
      </c>
    </row>
    <row r="145" spans="1:11">
      <c r="A145" s="246" t="s">
        <v>1728</v>
      </c>
      <c r="B145" s="246" t="s">
        <v>1729</v>
      </c>
      <c r="C145" s="246" t="s">
        <v>1730</v>
      </c>
      <c r="D145" s="246" t="s">
        <v>1731</v>
      </c>
      <c r="E145" s="246" t="s">
        <v>1449</v>
      </c>
      <c r="F145" s="246">
        <v>498</v>
      </c>
      <c r="G145" s="246" t="s">
        <v>1450</v>
      </c>
      <c r="I145" s="252" t="s">
        <v>1732</v>
      </c>
      <c r="J145" s="252">
        <v>934</v>
      </c>
      <c r="K145" s="253" t="s">
        <v>1733</v>
      </c>
    </row>
    <row r="146" spans="1:11">
      <c r="A146" s="246" t="s">
        <v>1734</v>
      </c>
      <c r="B146" s="246" t="s">
        <v>1735</v>
      </c>
      <c r="C146" s="246" t="s">
        <v>1736</v>
      </c>
      <c r="D146" s="246" t="s">
        <v>1737</v>
      </c>
      <c r="E146" s="246" t="s">
        <v>596</v>
      </c>
      <c r="F146" s="246">
        <v>978</v>
      </c>
      <c r="G146" s="246" t="s">
        <v>597</v>
      </c>
      <c r="I146" s="252" t="s">
        <v>1738</v>
      </c>
      <c r="J146" s="252">
        <v>788</v>
      </c>
      <c r="K146" s="253" t="s">
        <v>1739</v>
      </c>
    </row>
    <row r="147" spans="1:11">
      <c r="A147" s="246" t="s">
        <v>1740</v>
      </c>
      <c r="B147" s="246" t="s">
        <v>1741</v>
      </c>
      <c r="C147" s="246" t="s">
        <v>1742</v>
      </c>
      <c r="D147" s="246" t="s">
        <v>1743</v>
      </c>
      <c r="E147" s="246" t="s">
        <v>1473</v>
      </c>
      <c r="F147" s="246">
        <v>496</v>
      </c>
      <c r="G147" s="246" t="s">
        <v>1474</v>
      </c>
      <c r="I147" s="252" t="s">
        <v>1744</v>
      </c>
      <c r="J147" s="252">
        <v>776</v>
      </c>
      <c r="K147" s="253" t="s">
        <v>1745</v>
      </c>
    </row>
    <row r="148" spans="1:11">
      <c r="A148" s="246" t="s">
        <v>1746</v>
      </c>
      <c r="B148" s="246" t="s">
        <v>1747</v>
      </c>
      <c r="C148" s="246" t="s">
        <v>1748</v>
      </c>
      <c r="D148" s="246" t="s">
        <v>1749</v>
      </c>
      <c r="E148" s="246" t="s">
        <v>596</v>
      </c>
      <c r="F148" s="246">
        <v>978</v>
      </c>
      <c r="G148" s="246" t="s">
        <v>597</v>
      </c>
      <c r="I148" s="252" t="s">
        <v>1750</v>
      </c>
      <c r="J148" s="252">
        <v>949</v>
      </c>
      <c r="K148" s="253" t="s">
        <v>1751</v>
      </c>
    </row>
    <row r="149" spans="1:11">
      <c r="A149" s="246" t="s">
        <v>1752</v>
      </c>
      <c r="B149" s="246" t="s">
        <v>1753</v>
      </c>
      <c r="C149" s="246" t="s">
        <v>1754</v>
      </c>
      <c r="D149" s="246" t="s">
        <v>1755</v>
      </c>
      <c r="E149" s="246" t="s">
        <v>678</v>
      </c>
      <c r="F149" s="246">
        <v>951</v>
      </c>
      <c r="G149" s="246" t="s">
        <v>679</v>
      </c>
      <c r="I149" s="252" t="s">
        <v>1756</v>
      </c>
      <c r="J149" s="252">
        <v>780</v>
      </c>
      <c r="K149" s="253" t="s">
        <v>1757</v>
      </c>
    </row>
    <row r="150" spans="1:11">
      <c r="A150" s="246" t="s">
        <v>1758</v>
      </c>
      <c r="B150" s="246" t="s">
        <v>1759</v>
      </c>
      <c r="C150" s="246" t="s">
        <v>1760</v>
      </c>
      <c r="D150" s="246" t="s">
        <v>1761</v>
      </c>
      <c r="E150" s="246" t="s">
        <v>1443</v>
      </c>
      <c r="F150" s="246">
        <v>504</v>
      </c>
      <c r="G150" s="246" t="s">
        <v>1444</v>
      </c>
      <c r="I150" s="252" t="s">
        <v>1762</v>
      </c>
      <c r="J150" s="252">
        <v>0</v>
      </c>
      <c r="K150" s="253" t="s">
        <v>1763</v>
      </c>
    </row>
    <row r="151" spans="1:11">
      <c r="A151" s="246" t="s">
        <v>1764</v>
      </c>
      <c r="B151" s="246" t="s">
        <v>1765</v>
      </c>
      <c r="C151" s="246" t="s">
        <v>1766</v>
      </c>
      <c r="D151" s="246" t="s">
        <v>1767</v>
      </c>
      <c r="E151" s="246" t="s">
        <v>1521</v>
      </c>
      <c r="F151" s="246">
        <v>943</v>
      </c>
      <c r="G151" s="246" t="s">
        <v>1522</v>
      </c>
      <c r="I151" s="252" t="s">
        <v>1768</v>
      </c>
      <c r="J151" s="252">
        <v>901</v>
      </c>
      <c r="K151" s="253" t="s">
        <v>1769</v>
      </c>
    </row>
    <row r="152" spans="1:11">
      <c r="A152" s="246" t="s">
        <v>1770</v>
      </c>
      <c r="B152" s="246" t="s">
        <v>1771</v>
      </c>
      <c r="C152" s="246" t="s">
        <v>1772</v>
      </c>
      <c r="D152" s="246" t="s">
        <v>1773</v>
      </c>
      <c r="E152" s="246" t="s">
        <v>1467</v>
      </c>
      <c r="F152" s="246">
        <v>104</v>
      </c>
      <c r="G152" s="246" t="s">
        <v>1468</v>
      </c>
      <c r="I152" s="252" t="s">
        <v>1774</v>
      </c>
      <c r="J152" s="252">
        <v>834</v>
      </c>
      <c r="K152" s="253" t="s">
        <v>1775</v>
      </c>
    </row>
    <row r="153" spans="1:11">
      <c r="A153" s="246" t="s">
        <v>1776</v>
      </c>
      <c r="B153" s="246" t="s">
        <v>1777</v>
      </c>
      <c r="C153" s="246" t="s">
        <v>1778</v>
      </c>
      <c r="D153" s="246" t="s">
        <v>1779</v>
      </c>
      <c r="E153" s="246" t="s">
        <v>1527</v>
      </c>
      <c r="F153" s="246">
        <v>516</v>
      </c>
      <c r="G153" s="246" t="s">
        <v>1528</v>
      </c>
      <c r="I153" s="252" t="s">
        <v>1780</v>
      </c>
      <c r="J153" s="252">
        <v>980</v>
      </c>
      <c r="K153" s="253" t="s">
        <v>1781</v>
      </c>
    </row>
    <row r="154" spans="1:11">
      <c r="A154" s="246" t="s">
        <v>1782</v>
      </c>
      <c r="B154" s="246" t="s">
        <v>1783</v>
      </c>
      <c r="C154" s="246" t="s">
        <v>1784</v>
      </c>
      <c r="D154" s="246" t="s">
        <v>1785</v>
      </c>
      <c r="I154" s="252" t="s">
        <v>1786</v>
      </c>
      <c r="J154" s="252">
        <v>800</v>
      </c>
      <c r="K154" s="253" t="s">
        <v>1787</v>
      </c>
    </row>
    <row r="155" spans="1:11">
      <c r="A155" s="246" t="s">
        <v>1788</v>
      </c>
      <c r="B155" s="246" t="s">
        <v>1789</v>
      </c>
      <c r="C155" s="246" t="s">
        <v>1790</v>
      </c>
      <c r="D155" s="246" t="s">
        <v>1791</v>
      </c>
      <c r="E155" s="246" t="s">
        <v>1551</v>
      </c>
      <c r="F155" s="246">
        <v>524</v>
      </c>
      <c r="G155" s="246" t="s">
        <v>1552</v>
      </c>
      <c r="I155" s="252" t="s">
        <v>183</v>
      </c>
      <c r="J155" s="252">
        <v>840</v>
      </c>
      <c r="K155" s="253" t="s">
        <v>561</v>
      </c>
    </row>
    <row r="156" spans="1:11">
      <c r="A156" s="246" t="s">
        <v>1792</v>
      </c>
      <c r="B156" s="246" t="s">
        <v>1793</v>
      </c>
      <c r="C156" s="246" t="s">
        <v>1794</v>
      </c>
      <c r="D156" s="246" t="s">
        <v>1795</v>
      </c>
      <c r="E156" s="246" t="s">
        <v>596</v>
      </c>
      <c r="F156" s="246">
        <v>978</v>
      </c>
      <c r="G156" s="246" t="s">
        <v>597</v>
      </c>
      <c r="I156" s="252" t="s">
        <v>183</v>
      </c>
      <c r="J156" s="252"/>
      <c r="K156" s="253"/>
    </row>
    <row r="157" spans="1:11">
      <c r="A157" s="246" t="s">
        <v>1796</v>
      </c>
      <c r="B157" s="246" t="s">
        <v>1797</v>
      </c>
      <c r="C157" s="246" t="s">
        <v>1798</v>
      </c>
      <c r="D157" s="246" t="s">
        <v>1799</v>
      </c>
      <c r="E157" s="246" t="s">
        <v>729</v>
      </c>
      <c r="F157" s="246">
        <v>532</v>
      </c>
      <c r="G157" s="246" t="s">
        <v>730</v>
      </c>
      <c r="I157" s="252" t="s">
        <v>1800</v>
      </c>
      <c r="J157" s="252">
        <v>858</v>
      </c>
      <c r="K157" s="253" t="s">
        <v>1801</v>
      </c>
    </row>
    <row r="158" spans="1:11">
      <c r="A158" s="246" t="s">
        <v>1802</v>
      </c>
      <c r="B158" s="246" t="s">
        <v>1803</v>
      </c>
      <c r="C158" s="246" t="s">
        <v>1804</v>
      </c>
      <c r="D158" s="246" t="s">
        <v>1805</v>
      </c>
      <c r="I158" s="252" t="s">
        <v>1806</v>
      </c>
      <c r="J158" s="252">
        <v>860</v>
      </c>
      <c r="K158" s="253" t="s">
        <v>1807</v>
      </c>
    </row>
    <row r="159" spans="1:11">
      <c r="A159" s="246" t="s">
        <v>1808</v>
      </c>
      <c r="B159" s="246" t="s">
        <v>1809</v>
      </c>
      <c r="C159" s="246" t="s">
        <v>1810</v>
      </c>
      <c r="D159" s="246" t="s">
        <v>1811</v>
      </c>
      <c r="E159" s="246" t="s">
        <v>1557</v>
      </c>
      <c r="F159" s="246">
        <v>554</v>
      </c>
      <c r="G159" s="246" t="s">
        <v>1558</v>
      </c>
      <c r="I159" s="252" t="s">
        <v>1812</v>
      </c>
      <c r="J159" s="252">
        <v>937</v>
      </c>
      <c r="K159" s="253" t="s">
        <v>1813</v>
      </c>
    </row>
    <row r="160" spans="1:11">
      <c r="A160" s="246" t="s">
        <v>1814</v>
      </c>
      <c r="B160" s="246" t="s">
        <v>1815</v>
      </c>
      <c r="C160" s="246" t="s">
        <v>1816</v>
      </c>
      <c r="D160" s="246" t="s">
        <v>1817</v>
      </c>
      <c r="E160" s="246" t="s">
        <v>1539</v>
      </c>
      <c r="F160" s="246">
        <v>558</v>
      </c>
      <c r="G160" s="246" t="s">
        <v>1540</v>
      </c>
      <c r="I160" s="252" t="s">
        <v>1818</v>
      </c>
      <c r="J160" s="252">
        <v>704</v>
      </c>
      <c r="K160" s="253" t="s">
        <v>1819</v>
      </c>
    </row>
    <row r="161" spans="1:11">
      <c r="A161" s="246" t="s">
        <v>1820</v>
      </c>
      <c r="B161" s="246" t="s">
        <v>1821</v>
      </c>
      <c r="C161" s="246" t="s">
        <v>1822</v>
      </c>
      <c r="D161" s="246" t="s">
        <v>1823</v>
      </c>
      <c r="E161" s="246" t="s">
        <v>867</v>
      </c>
      <c r="F161" s="246">
        <v>952</v>
      </c>
      <c r="G161" s="246" t="s">
        <v>868</v>
      </c>
      <c r="I161" s="252" t="s">
        <v>1824</v>
      </c>
      <c r="J161" s="252">
        <v>548</v>
      </c>
      <c r="K161" s="253" t="s">
        <v>1825</v>
      </c>
    </row>
    <row r="162" spans="1:11">
      <c r="A162" s="246" t="s">
        <v>1826</v>
      </c>
      <c r="B162" s="246" t="s">
        <v>1827</v>
      </c>
      <c r="C162" s="246" t="s">
        <v>1828</v>
      </c>
      <c r="D162" s="246" t="s">
        <v>1829</v>
      </c>
      <c r="E162" s="246" t="s">
        <v>1533</v>
      </c>
      <c r="F162" s="246">
        <v>566</v>
      </c>
      <c r="G162" s="246" t="s">
        <v>1534</v>
      </c>
      <c r="I162" s="252" t="s">
        <v>1830</v>
      </c>
      <c r="J162" s="252">
        <v>882</v>
      </c>
      <c r="K162" s="253" t="s">
        <v>1831</v>
      </c>
    </row>
    <row r="163" spans="1:11">
      <c r="A163" s="246" t="s">
        <v>1832</v>
      </c>
      <c r="B163" s="246" t="s">
        <v>1833</v>
      </c>
      <c r="C163" s="246" t="s">
        <v>1834</v>
      </c>
      <c r="D163" s="246" t="s">
        <v>1835</v>
      </c>
      <c r="I163" s="252" t="s">
        <v>1004</v>
      </c>
      <c r="J163" s="252">
        <v>950</v>
      </c>
      <c r="K163" s="253" t="s">
        <v>1005</v>
      </c>
    </row>
    <row r="164" spans="1:11">
      <c r="A164" s="246" t="s">
        <v>1836</v>
      </c>
      <c r="B164" s="246" t="s">
        <v>1837</v>
      </c>
      <c r="C164" s="246" t="s">
        <v>1838</v>
      </c>
      <c r="D164" s="246" t="s">
        <v>1839</v>
      </c>
      <c r="I164" s="252" t="s">
        <v>678</v>
      </c>
      <c r="J164" s="252">
        <v>951</v>
      </c>
      <c r="K164" s="253" t="s">
        <v>679</v>
      </c>
    </row>
    <row r="165" spans="1:11">
      <c r="A165" s="246" t="s">
        <v>1840</v>
      </c>
      <c r="B165" s="246" t="s">
        <v>1841</v>
      </c>
      <c r="C165" s="246" t="s">
        <v>1842</v>
      </c>
      <c r="D165" s="246" t="s">
        <v>1843</v>
      </c>
      <c r="E165" s="246" t="s">
        <v>183</v>
      </c>
      <c r="F165" s="246">
        <v>840</v>
      </c>
      <c r="G165" s="246" t="s">
        <v>561</v>
      </c>
      <c r="I165" s="252" t="s">
        <v>867</v>
      </c>
      <c r="J165" s="252">
        <v>952</v>
      </c>
      <c r="K165" s="253" t="s">
        <v>868</v>
      </c>
    </row>
    <row r="166" spans="1:11">
      <c r="A166" s="246" t="s">
        <v>1844</v>
      </c>
      <c r="B166" s="246" t="s">
        <v>1845</v>
      </c>
      <c r="C166" s="246" t="s">
        <v>1846</v>
      </c>
      <c r="D166" s="246" t="s">
        <v>1847</v>
      </c>
      <c r="E166" s="246" t="s">
        <v>1545</v>
      </c>
      <c r="F166" s="246">
        <v>578</v>
      </c>
      <c r="G166" s="246" t="s">
        <v>1546</v>
      </c>
      <c r="I166" s="252" t="s">
        <v>1848</v>
      </c>
      <c r="J166" s="252">
        <v>886</v>
      </c>
      <c r="K166" s="253" t="s">
        <v>1849</v>
      </c>
    </row>
    <row r="167" spans="1:11">
      <c r="A167" s="246" t="s">
        <v>1850</v>
      </c>
      <c r="B167" s="246" t="s">
        <v>1851</v>
      </c>
      <c r="C167" s="246" t="s">
        <v>1852</v>
      </c>
      <c r="D167" s="246" t="s">
        <v>1853</v>
      </c>
      <c r="E167" s="246" t="s">
        <v>1563</v>
      </c>
      <c r="F167" s="246">
        <v>512</v>
      </c>
      <c r="G167" s="246" t="s">
        <v>1564</v>
      </c>
      <c r="I167" s="252" t="s">
        <v>1854</v>
      </c>
      <c r="J167" s="252">
        <v>710</v>
      </c>
      <c r="K167" s="253" t="s">
        <v>1855</v>
      </c>
    </row>
    <row r="168" spans="1:11">
      <c r="A168" s="246" t="s">
        <v>1856</v>
      </c>
      <c r="B168" s="246" t="s">
        <v>1857</v>
      </c>
      <c r="C168" s="246" t="s">
        <v>1858</v>
      </c>
      <c r="D168" s="246" t="s">
        <v>1859</v>
      </c>
      <c r="E168" s="246" t="s">
        <v>1591</v>
      </c>
      <c r="F168" s="246">
        <v>586</v>
      </c>
      <c r="G168" s="246" t="s">
        <v>1592</v>
      </c>
      <c r="I168" s="252" t="s">
        <v>1860</v>
      </c>
      <c r="J168" s="252">
        <v>967</v>
      </c>
      <c r="K168" s="253" t="s">
        <v>1861</v>
      </c>
    </row>
    <row r="169" spans="1:11">
      <c r="A169" s="246" t="s">
        <v>1862</v>
      </c>
      <c r="B169" s="246" t="s">
        <v>1863</v>
      </c>
      <c r="C169" s="246" t="s">
        <v>1864</v>
      </c>
      <c r="D169" s="246" t="s">
        <v>1865</v>
      </c>
      <c r="E169" s="246" t="s">
        <v>183</v>
      </c>
      <c r="F169" s="246">
        <v>840</v>
      </c>
      <c r="G169" s="246" t="s">
        <v>561</v>
      </c>
    </row>
    <row r="170" spans="1:11">
      <c r="A170" s="246" t="s">
        <v>1866</v>
      </c>
      <c r="B170" s="246" t="s">
        <v>1867</v>
      </c>
      <c r="C170" s="246" t="s">
        <v>1868</v>
      </c>
      <c r="D170" s="246" t="s">
        <v>1869</v>
      </c>
    </row>
    <row r="171" spans="1:11">
      <c r="A171" s="246" t="s">
        <v>1870</v>
      </c>
      <c r="B171" s="246" t="s">
        <v>1871</v>
      </c>
      <c r="C171" s="246" t="s">
        <v>1872</v>
      </c>
      <c r="D171" s="246" t="s">
        <v>1873</v>
      </c>
      <c r="E171" s="246" t="s">
        <v>1569</v>
      </c>
      <c r="F171" s="246">
        <v>590</v>
      </c>
      <c r="G171" s="246" t="s">
        <v>1570</v>
      </c>
    </row>
    <row r="172" spans="1:11">
      <c r="A172" s="246" t="s">
        <v>1874</v>
      </c>
      <c r="B172" s="246" t="s">
        <v>1875</v>
      </c>
      <c r="C172" s="246" t="s">
        <v>1876</v>
      </c>
      <c r="D172" s="246" t="s">
        <v>1877</v>
      </c>
      <c r="E172" s="246" t="s">
        <v>1579</v>
      </c>
      <c r="F172" s="246">
        <v>598</v>
      </c>
      <c r="G172" s="246" t="s">
        <v>1580</v>
      </c>
    </row>
    <row r="173" spans="1:11">
      <c r="A173" s="246" t="s">
        <v>1878</v>
      </c>
      <c r="B173" s="246" t="s">
        <v>1879</v>
      </c>
      <c r="C173" s="246" t="s">
        <v>1880</v>
      </c>
      <c r="D173" s="246" t="s">
        <v>1881</v>
      </c>
      <c r="E173" s="246" t="s">
        <v>1603</v>
      </c>
      <c r="F173" s="246">
        <v>600</v>
      </c>
      <c r="G173" s="246" t="s">
        <v>1604</v>
      </c>
    </row>
    <row r="174" spans="1:11">
      <c r="A174" s="246" t="s">
        <v>52</v>
      </c>
      <c r="B174" s="246" t="s">
        <v>1882</v>
      </c>
      <c r="C174" s="246" t="s">
        <v>54</v>
      </c>
      <c r="D174" s="246" t="s">
        <v>1883</v>
      </c>
      <c r="E174" s="246" t="s">
        <v>58</v>
      </c>
      <c r="F174" s="246">
        <v>604</v>
      </c>
      <c r="G174" s="246" t="s">
        <v>56</v>
      </c>
    </row>
    <row r="175" spans="1:11">
      <c r="A175" s="246" t="s">
        <v>1884</v>
      </c>
      <c r="B175" s="246" t="s">
        <v>1885</v>
      </c>
      <c r="C175" s="246" t="s">
        <v>1886</v>
      </c>
      <c r="D175" s="246" t="s">
        <v>1887</v>
      </c>
      <c r="E175" s="246" t="s">
        <v>1585</v>
      </c>
      <c r="F175" s="246">
        <v>608</v>
      </c>
      <c r="G175" s="246" t="s">
        <v>1586</v>
      </c>
    </row>
    <row r="176" spans="1:11">
      <c r="A176" s="246" t="s">
        <v>1888</v>
      </c>
      <c r="B176" s="246" t="s">
        <v>1889</v>
      </c>
      <c r="C176" s="246" t="s">
        <v>1890</v>
      </c>
      <c r="D176" s="246" t="s">
        <v>1891</v>
      </c>
    </row>
    <row r="177" spans="1:7">
      <c r="A177" s="246" t="s">
        <v>1892</v>
      </c>
      <c r="B177" s="246" t="s">
        <v>1893</v>
      </c>
      <c r="C177" s="246" t="s">
        <v>1894</v>
      </c>
      <c r="D177" s="246" t="s">
        <v>1895</v>
      </c>
      <c r="E177" s="246" t="s">
        <v>1597</v>
      </c>
      <c r="F177" s="246">
        <v>985</v>
      </c>
      <c r="G177" s="246" t="s">
        <v>1598</v>
      </c>
    </row>
    <row r="178" spans="1:7">
      <c r="A178" s="246" t="s">
        <v>1896</v>
      </c>
      <c r="B178" s="246" t="s">
        <v>1897</v>
      </c>
      <c r="C178" s="246" t="s">
        <v>1898</v>
      </c>
      <c r="D178" s="246" t="s">
        <v>1899</v>
      </c>
      <c r="E178" s="246" t="s">
        <v>596</v>
      </c>
      <c r="F178" s="246">
        <v>978</v>
      </c>
      <c r="G178" s="246" t="s">
        <v>597</v>
      </c>
    </row>
    <row r="179" spans="1:7">
      <c r="A179" s="246" t="s">
        <v>1900</v>
      </c>
      <c r="B179" s="246" t="s">
        <v>1901</v>
      </c>
      <c r="C179" s="246" t="s">
        <v>1902</v>
      </c>
      <c r="D179" s="246" t="s">
        <v>1903</v>
      </c>
      <c r="E179" s="246" t="s">
        <v>183</v>
      </c>
      <c r="F179" s="246">
        <v>840</v>
      </c>
      <c r="G179" s="246" t="s">
        <v>561</v>
      </c>
    </row>
    <row r="180" spans="1:7">
      <c r="A180" s="246" t="s">
        <v>1904</v>
      </c>
      <c r="B180" s="246" t="s">
        <v>1905</v>
      </c>
      <c r="C180" s="246" t="s">
        <v>1906</v>
      </c>
      <c r="D180" s="246" t="s">
        <v>1907</v>
      </c>
      <c r="E180" s="246" t="s">
        <v>1609</v>
      </c>
      <c r="F180" s="246">
        <v>634</v>
      </c>
      <c r="G180" s="246" t="s">
        <v>1610</v>
      </c>
    </row>
    <row r="181" spans="1:7">
      <c r="A181" s="246" t="s">
        <v>1908</v>
      </c>
      <c r="B181" s="246" t="s">
        <v>1909</v>
      </c>
      <c r="C181" s="246" t="s">
        <v>1910</v>
      </c>
      <c r="D181" s="246" t="s">
        <v>1911</v>
      </c>
      <c r="E181" s="246" t="s">
        <v>1004</v>
      </c>
      <c r="F181" s="246">
        <v>950</v>
      </c>
      <c r="G181" s="246" t="s">
        <v>1005</v>
      </c>
    </row>
    <row r="182" spans="1:7">
      <c r="A182" s="246" t="s">
        <v>1912</v>
      </c>
      <c r="B182" s="246" t="s">
        <v>1913</v>
      </c>
      <c r="C182" s="246" t="s">
        <v>1914</v>
      </c>
      <c r="D182" s="246" t="s">
        <v>1915</v>
      </c>
      <c r="E182" s="246" t="s">
        <v>596</v>
      </c>
      <c r="F182" s="246">
        <v>978</v>
      </c>
      <c r="G182" s="246" t="s">
        <v>597</v>
      </c>
    </row>
    <row r="183" spans="1:7">
      <c r="A183" s="246" t="s">
        <v>1916</v>
      </c>
      <c r="B183" s="246" t="s">
        <v>1917</v>
      </c>
      <c r="C183" s="246" t="s">
        <v>1918</v>
      </c>
      <c r="D183" s="246" t="s">
        <v>1919</v>
      </c>
      <c r="E183" s="246" t="s">
        <v>1615</v>
      </c>
      <c r="F183" s="246">
        <v>946</v>
      </c>
      <c r="G183" s="246" t="s">
        <v>1616</v>
      </c>
    </row>
    <row r="184" spans="1:7">
      <c r="A184" s="246" t="s">
        <v>1920</v>
      </c>
      <c r="B184" s="246" t="s">
        <v>1921</v>
      </c>
      <c r="C184" s="246" t="s">
        <v>1922</v>
      </c>
      <c r="D184" s="246" t="s">
        <v>1923</v>
      </c>
      <c r="E184" s="246" t="s">
        <v>1627</v>
      </c>
      <c r="F184" s="246">
        <v>643</v>
      </c>
      <c r="G184" s="246" t="s">
        <v>1628</v>
      </c>
    </row>
    <row r="185" spans="1:7">
      <c r="A185" s="246" t="s">
        <v>1924</v>
      </c>
      <c r="B185" s="246" t="s">
        <v>1925</v>
      </c>
      <c r="C185" s="246" t="s">
        <v>1926</v>
      </c>
      <c r="D185" s="246" t="s">
        <v>1927</v>
      </c>
      <c r="E185" s="246" t="s">
        <v>1633</v>
      </c>
      <c r="F185" s="246">
        <v>646</v>
      </c>
      <c r="G185" s="246" t="s">
        <v>1634</v>
      </c>
    </row>
    <row r="186" spans="1:7">
      <c r="A186" s="246" t="s">
        <v>1928</v>
      </c>
      <c r="B186" s="246" t="s">
        <v>1929</v>
      </c>
      <c r="C186" s="246" t="s">
        <v>1930</v>
      </c>
      <c r="D186" s="246" t="s">
        <v>1931</v>
      </c>
      <c r="E186" s="246" t="s">
        <v>1674</v>
      </c>
      <c r="F186" s="246">
        <v>654</v>
      </c>
      <c r="G186" s="246" t="s">
        <v>1675</v>
      </c>
    </row>
    <row r="187" spans="1:7">
      <c r="A187" s="246" t="s">
        <v>1932</v>
      </c>
      <c r="B187" s="246" t="s">
        <v>1933</v>
      </c>
      <c r="C187" s="246" t="s">
        <v>1934</v>
      </c>
      <c r="D187" s="246" t="s">
        <v>1935</v>
      </c>
      <c r="E187" s="246" t="s">
        <v>678</v>
      </c>
      <c r="F187" s="246">
        <v>951</v>
      </c>
      <c r="G187" s="246" t="s">
        <v>679</v>
      </c>
    </row>
    <row r="188" spans="1:7">
      <c r="A188" s="246" t="s">
        <v>1936</v>
      </c>
      <c r="B188" s="246" t="s">
        <v>1937</v>
      </c>
      <c r="C188" s="246" t="s">
        <v>1938</v>
      </c>
      <c r="D188" s="246" t="s">
        <v>1939</v>
      </c>
      <c r="E188" s="246" t="s">
        <v>678</v>
      </c>
      <c r="F188" s="246">
        <v>951</v>
      </c>
      <c r="G188" s="246" t="s">
        <v>679</v>
      </c>
    </row>
    <row r="189" spans="1:7">
      <c r="A189" s="246" t="s">
        <v>1940</v>
      </c>
      <c r="B189" s="246" t="s">
        <v>1941</v>
      </c>
      <c r="C189" s="246" t="s">
        <v>1942</v>
      </c>
      <c r="D189" s="246" t="s">
        <v>1943</v>
      </c>
      <c r="E189" s="246" t="s">
        <v>596</v>
      </c>
      <c r="F189" s="246">
        <v>978</v>
      </c>
      <c r="G189" s="246" t="s">
        <v>597</v>
      </c>
    </row>
    <row r="190" spans="1:7">
      <c r="A190" s="246" t="s">
        <v>1944</v>
      </c>
      <c r="B190" s="246" t="s">
        <v>1945</v>
      </c>
      <c r="C190" s="246" t="s">
        <v>1946</v>
      </c>
      <c r="D190" s="246" t="s">
        <v>1947</v>
      </c>
      <c r="E190" s="246" t="s">
        <v>678</v>
      </c>
      <c r="F190" s="246">
        <v>951</v>
      </c>
      <c r="G190" s="246" t="s">
        <v>679</v>
      </c>
    </row>
    <row r="191" spans="1:7">
      <c r="A191" s="246" t="s">
        <v>1948</v>
      </c>
      <c r="B191" s="246" t="s">
        <v>1949</v>
      </c>
      <c r="C191" s="246" t="s">
        <v>1950</v>
      </c>
      <c r="D191" s="246" t="s">
        <v>1951</v>
      </c>
      <c r="E191" s="246" t="s">
        <v>596</v>
      </c>
      <c r="F191" s="246">
        <v>978</v>
      </c>
      <c r="G191" s="246" t="s">
        <v>597</v>
      </c>
    </row>
    <row r="192" spans="1:7">
      <c r="A192" s="246" t="s">
        <v>1952</v>
      </c>
      <c r="B192" s="246" t="s">
        <v>1953</v>
      </c>
      <c r="C192" s="246" t="s">
        <v>1954</v>
      </c>
      <c r="D192" s="246" t="s">
        <v>1955</v>
      </c>
      <c r="E192" s="246" t="s">
        <v>596</v>
      </c>
      <c r="F192" s="246">
        <v>978</v>
      </c>
      <c r="G192" s="246" t="s">
        <v>597</v>
      </c>
    </row>
    <row r="193" spans="1:7">
      <c r="A193" s="246" t="s">
        <v>1956</v>
      </c>
      <c r="B193" s="246" t="s">
        <v>1957</v>
      </c>
      <c r="C193" s="246" t="s">
        <v>1958</v>
      </c>
      <c r="D193" s="246" t="s">
        <v>1959</v>
      </c>
      <c r="E193" s="246" t="s">
        <v>1830</v>
      </c>
      <c r="F193" s="246">
        <v>882</v>
      </c>
      <c r="G193" s="246" t="s">
        <v>1831</v>
      </c>
    </row>
    <row r="194" spans="1:7">
      <c r="A194" s="246" t="s">
        <v>1960</v>
      </c>
      <c r="B194" s="246" t="s">
        <v>1961</v>
      </c>
      <c r="C194" s="246" t="s">
        <v>1962</v>
      </c>
      <c r="D194" s="246" t="s">
        <v>1963</v>
      </c>
      <c r="E194" s="246" t="s">
        <v>596</v>
      </c>
      <c r="F194" s="246">
        <v>978</v>
      </c>
      <c r="G194" s="246" t="s">
        <v>597</v>
      </c>
    </row>
    <row r="195" spans="1:7">
      <c r="A195" s="246" t="s">
        <v>1964</v>
      </c>
      <c r="B195" s="246" t="s">
        <v>1965</v>
      </c>
      <c r="C195" s="246" t="s">
        <v>1966</v>
      </c>
      <c r="D195" s="246" t="s">
        <v>1967</v>
      </c>
      <c r="E195" s="246" t="s">
        <v>1704</v>
      </c>
      <c r="F195" s="246">
        <v>678</v>
      </c>
      <c r="G195" s="246" t="s">
        <v>1705</v>
      </c>
    </row>
    <row r="196" spans="1:7">
      <c r="A196" s="246" t="s">
        <v>1968</v>
      </c>
      <c r="B196" s="246" t="s">
        <v>1969</v>
      </c>
      <c r="C196" s="246" t="s">
        <v>1970</v>
      </c>
      <c r="D196" s="246" t="s">
        <v>1971</v>
      </c>
      <c r="E196" s="246" t="s">
        <v>1639</v>
      </c>
      <c r="F196" s="246">
        <v>682</v>
      </c>
      <c r="G196" s="246" t="s">
        <v>1640</v>
      </c>
    </row>
    <row r="197" spans="1:7">
      <c r="A197" s="246" t="s">
        <v>1972</v>
      </c>
      <c r="B197" s="246" t="s">
        <v>1973</v>
      </c>
      <c r="C197" s="246" t="s">
        <v>1974</v>
      </c>
      <c r="D197" s="246" t="s">
        <v>1975</v>
      </c>
      <c r="E197" s="246" t="s">
        <v>867</v>
      </c>
      <c r="F197" s="246">
        <v>952</v>
      </c>
      <c r="G197" s="246" t="s">
        <v>868</v>
      </c>
    </row>
    <row r="198" spans="1:7">
      <c r="A198" s="246" t="s">
        <v>1976</v>
      </c>
      <c r="B198" s="246" t="s">
        <v>1977</v>
      </c>
      <c r="C198" s="246" t="s">
        <v>1978</v>
      </c>
      <c r="D198" s="246" t="s">
        <v>1979</v>
      </c>
      <c r="E198" s="246" t="s">
        <v>1621</v>
      </c>
      <c r="F198" s="246">
        <v>941</v>
      </c>
      <c r="G198" s="246" t="s">
        <v>1622</v>
      </c>
    </row>
    <row r="199" spans="1:7">
      <c r="A199" s="246" t="s">
        <v>1980</v>
      </c>
      <c r="B199" s="246" t="s">
        <v>1981</v>
      </c>
      <c r="C199" s="246" t="s">
        <v>1982</v>
      </c>
      <c r="D199" s="246" t="s">
        <v>1983</v>
      </c>
      <c r="E199" s="246" t="s">
        <v>1650</v>
      </c>
      <c r="F199" s="246">
        <v>690</v>
      </c>
      <c r="G199" s="246" t="s">
        <v>1651</v>
      </c>
    </row>
    <row r="200" spans="1:7">
      <c r="A200" s="246" t="s">
        <v>1984</v>
      </c>
      <c r="B200" s="246" t="s">
        <v>1985</v>
      </c>
      <c r="C200" s="246" t="s">
        <v>1986</v>
      </c>
      <c r="D200" s="246" t="s">
        <v>1987</v>
      </c>
      <c r="E200" s="246" t="s">
        <v>1680</v>
      </c>
      <c r="F200" s="246">
        <v>694</v>
      </c>
      <c r="G200" s="246" t="s">
        <v>1681</v>
      </c>
    </row>
    <row r="201" spans="1:7">
      <c r="A201" s="246" t="s">
        <v>1988</v>
      </c>
      <c r="B201" s="246" t="s">
        <v>1989</v>
      </c>
      <c r="C201" s="246" t="s">
        <v>1990</v>
      </c>
      <c r="D201" s="246" t="s">
        <v>1991</v>
      </c>
      <c r="E201" s="246" t="s">
        <v>1668</v>
      </c>
      <c r="F201" s="246">
        <v>702</v>
      </c>
      <c r="G201" s="246" t="s">
        <v>1669</v>
      </c>
    </row>
    <row r="202" spans="1:7">
      <c r="A202" s="246" t="s">
        <v>1992</v>
      </c>
      <c r="B202" s="246" t="s">
        <v>1993</v>
      </c>
      <c r="C202" s="246" t="s">
        <v>1994</v>
      </c>
      <c r="D202" s="246" t="s">
        <v>1995</v>
      </c>
      <c r="E202" s="246" t="s">
        <v>596</v>
      </c>
      <c r="F202" s="246">
        <v>978</v>
      </c>
      <c r="G202" s="246" t="s">
        <v>597</v>
      </c>
    </row>
    <row r="203" spans="1:7">
      <c r="A203" s="246" t="s">
        <v>1996</v>
      </c>
      <c r="B203" s="246" t="s">
        <v>1997</v>
      </c>
      <c r="C203" s="246" t="s">
        <v>1998</v>
      </c>
      <c r="D203" s="246" t="s">
        <v>1999</v>
      </c>
      <c r="E203" s="246" t="s">
        <v>596</v>
      </c>
      <c r="F203" s="246">
        <v>978</v>
      </c>
      <c r="G203" s="246" t="s">
        <v>597</v>
      </c>
    </row>
    <row r="204" spans="1:7">
      <c r="A204" s="246" t="s">
        <v>2000</v>
      </c>
      <c r="B204" s="246" t="s">
        <v>2001</v>
      </c>
      <c r="C204" s="246" t="s">
        <v>2002</v>
      </c>
      <c r="D204" s="246" t="s">
        <v>2003</v>
      </c>
      <c r="E204" s="246" t="s">
        <v>1645</v>
      </c>
      <c r="F204" s="246">
        <v>90</v>
      </c>
      <c r="G204" s="246" t="s">
        <v>1646</v>
      </c>
    </row>
    <row r="205" spans="1:7">
      <c r="A205" s="246" t="s">
        <v>2004</v>
      </c>
      <c r="B205" s="246" t="s">
        <v>2005</v>
      </c>
      <c r="C205" s="246" t="s">
        <v>2006</v>
      </c>
      <c r="D205" s="246" t="s">
        <v>2007</v>
      </c>
      <c r="E205" s="246" t="s">
        <v>1686</v>
      </c>
      <c r="F205" s="246">
        <v>706</v>
      </c>
      <c r="G205" s="246" t="s">
        <v>1687</v>
      </c>
    </row>
    <row r="206" spans="1:7">
      <c r="A206" s="246" t="s">
        <v>2008</v>
      </c>
      <c r="B206" s="246" t="s">
        <v>2009</v>
      </c>
      <c r="C206" s="246" t="s">
        <v>2010</v>
      </c>
      <c r="D206" s="246" t="s">
        <v>2011</v>
      </c>
      <c r="E206" s="246" t="s">
        <v>1854</v>
      </c>
      <c r="F206" s="246">
        <v>710</v>
      </c>
      <c r="G206" s="246" t="s">
        <v>1855</v>
      </c>
    </row>
    <row r="207" spans="1:7">
      <c r="A207" s="246" t="s">
        <v>2012</v>
      </c>
      <c r="B207" s="246" t="s">
        <v>2013</v>
      </c>
      <c r="C207" s="246" t="s">
        <v>2014</v>
      </c>
      <c r="D207" s="246" t="s">
        <v>2015</v>
      </c>
    </row>
    <row r="208" spans="1:7">
      <c r="A208" s="246" t="s">
        <v>2016</v>
      </c>
      <c r="B208" s="246" t="s">
        <v>2017</v>
      </c>
      <c r="C208" s="246" t="s">
        <v>2018</v>
      </c>
      <c r="D208" s="246" t="s">
        <v>2019</v>
      </c>
      <c r="E208" s="246" t="s">
        <v>1698</v>
      </c>
      <c r="F208" s="246">
        <v>728</v>
      </c>
      <c r="G208" s="246" t="s">
        <v>1699</v>
      </c>
    </row>
    <row r="209" spans="1:7">
      <c r="A209" s="246" t="s">
        <v>2020</v>
      </c>
      <c r="B209" s="246" t="s">
        <v>2021</v>
      </c>
      <c r="C209" s="246" t="s">
        <v>2022</v>
      </c>
      <c r="D209" s="246" t="s">
        <v>2023</v>
      </c>
      <c r="E209" s="246" t="s">
        <v>596</v>
      </c>
      <c r="F209" s="246">
        <v>978</v>
      </c>
      <c r="G209" s="246" t="s">
        <v>597</v>
      </c>
    </row>
    <row r="210" spans="1:7">
      <c r="A210" s="246" t="s">
        <v>2024</v>
      </c>
      <c r="B210" s="246" t="s">
        <v>2025</v>
      </c>
      <c r="C210" s="246" t="s">
        <v>2026</v>
      </c>
      <c r="D210" s="246" t="s">
        <v>2027</v>
      </c>
      <c r="E210" s="246" t="s">
        <v>1419</v>
      </c>
      <c r="F210" s="246">
        <v>144</v>
      </c>
      <c r="G210" s="246" t="s">
        <v>1420</v>
      </c>
    </row>
    <row r="211" spans="1:7">
      <c r="A211" s="246" t="s">
        <v>2028</v>
      </c>
      <c r="B211" s="246" t="s">
        <v>2029</v>
      </c>
      <c r="C211" s="246" t="s">
        <v>2030</v>
      </c>
      <c r="D211" s="246" t="s">
        <v>2031</v>
      </c>
      <c r="E211" s="246" t="s">
        <v>1656</v>
      </c>
      <c r="F211" s="246">
        <v>938</v>
      </c>
      <c r="G211" s="246" t="s">
        <v>1657</v>
      </c>
    </row>
    <row r="212" spans="1:7">
      <c r="A212" s="246" t="s">
        <v>2032</v>
      </c>
      <c r="B212" s="246" t="s">
        <v>2033</v>
      </c>
      <c r="C212" s="246" t="s">
        <v>2034</v>
      </c>
      <c r="D212" s="246" t="s">
        <v>2035</v>
      </c>
      <c r="E212" s="246" t="s">
        <v>1692</v>
      </c>
      <c r="F212" s="246">
        <v>968</v>
      </c>
      <c r="G212" s="246" t="s">
        <v>1693</v>
      </c>
    </row>
    <row r="213" spans="1:7">
      <c r="A213" s="246" t="s">
        <v>2036</v>
      </c>
      <c r="B213" s="246" t="s">
        <v>2037</v>
      </c>
      <c r="C213" s="246" t="s">
        <v>2038</v>
      </c>
      <c r="D213" s="246" t="s">
        <v>2039</v>
      </c>
    </row>
    <row r="214" spans="1:7">
      <c r="A214" s="246" t="s">
        <v>2040</v>
      </c>
      <c r="B214" s="246" t="s">
        <v>2041</v>
      </c>
      <c r="C214" s="246" t="s">
        <v>2042</v>
      </c>
      <c r="D214" s="246" t="s">
        <v>2043</v>
      </c>
      <c r="E214" s="246" t="s">
        <v>1662</v>
      </c>
      <c r="F214" s="246">
        <v>752</v>
      </c>
      <c r="G214" s="246" t="s">
        <v>1663</v>
      </c>
    </row>
    <row r="215" spans="1:7">
      <c r="A215" s="246" t="s">
        <v>2044</v>
      </c>
      <c r="B215" s="246" t="s">
        <v>2045</v>
      </c>
      <c r="C215" s="246" t="s">
        <v>2046</v>
      </c>
      <c r="D215" s="246" t="s">
        <v>2047</v>
      </c>
      <c r="E215" s="246" t="s">
        <v>984</v>
      </c>
      <c r="F215" s="246">
        <v>756</v>
      </c>
      <c r="G215" s="246" t="s">
        <v>985</v>
      </c>
    </row>
    <row r="216" spans="1:7">
      <c r="A216" s="246" t="s">
        <v>2048</v>
      </c>
      <c r="B216" s="246" t="s">
        <v>2049</v>
      </c>
      <c r="C216" s="246" t="s">
        <v>2050</v>
      </c>
      <c r="D216" s="246" t="s">
        <v>2051</v>
      </c>
      <c r="E216" s="246" t="s">
        <v>1710</v>
      </c>
      <c r="F216" s="246">
        <v>760</v>
      </c>
      <c r="G216" s="246" t="s">
        <v>1711</v>
      </c>
    </row>
    <row r="217" spans="1:7">
      <c r="A217" s="246" t="s">
        <v>2052</v>
      </c>
      <c r="B217" s="246" t="s">
        <v>2053</v>
      </c>
      <c r="C217" s="246" t="s">
        <v>2054</v>
      </c>
      <c r="D217" s="246" t="s">
        <v>2055</v>
      </c>
      <c r="E217" s="246" t="s">
        <v>1768</v>
      </c>
      <c r="F217" s="246">
        <v>901</v>
      </c>
      <c r="G217" s="246" t="s">
        <v>1769</v>
      </c>
    </row>
    <row r="218" spans="1:7">
      <c r="A218" s="246" t="s">
        <v>2056</v>
      </c>
      <c r="B218" s="246" t="s">
        <v>2057</v>
      </c>
      <c r="C218" s="246" t="s">
        <v>2058</v>
      </c>
      <c r="D218" s="246" t="s">
        <v>2059</v>
      </c>
      <c r="E218" s="246" t="s">
        <v>1726</v>
      </c>
      <c r="F218" s="246">
        <v>972</v>
      </c>
      <c r="G218" s="246" t="s">
        <v>1727</v>
      </c>
    </row>
    <row r="219" spans="1:7">
      <c r="A219" s="246" t="s">
        <v>2060</v>
      </c>
      <c r="B219" s="246" t="s">
        <v>2061</v>
      </c>
      <c r="C219" s="246" t="s">
        <v>2062</v>
      </c>
      <c r="D219" s="246" t="s">
        <v>2063</v>
      </c>
      <c r="E219" s="246" t="s">
        <v>1774</v>
      </c>
      <c r="F219" s="246">
        <v>834</v>
      </c>
      <c r="G219" s="246" t="s">
        <v>1775</v>
      </c>
    </row>
    <row r="220" spans="1:7">
      <c r="A220" s="246" t="s">
        <v>2064</v>
      </c>
      <c r="B220" s="246" t="s">
        <v>2065</v>
      </c>
      <c r="C220" s="246" t="s">
        <v>2066</v>
      </c>
      <c r="D220" s="246" t="s">
        <v>2067</v>
      </c>
      <c r="E220" s="246" t="s">
        <v>1720</v>
      </c>
      <c r="F220" s="246">
        <v>764</v>
      </c>
      <c r="G220" s="246" t="s">
        <v>1721</v>
      </c>
    </row>
    <row r="221" spans="1:7">
      <c r="A221" s="246" t="s">
        <v>2068</v>
      </c>
      <c r="B221" s="246" t="s">
        <v>2069</v>
      </c>
      <c r="C221" s="246" t="s">
        <v>2070</v>
      </c>
      <c r="D221" s="246" t="s">
        <v>2071</v>
      </c>
      <c r="E221" s="246" t="s">
        <v>183</v>
      </c>
      <c r="F221" s="246">
        <v>840</v>
      </c>
      <c r="G221" s="246" t="s">
        <v>561</v>
      </c>
    </row>
    <row r="222" spans="1:7">
      <c r="A222" s="246" t="s">
        <v>2072</v>
      </c>
      <c r="B222" s="246" t="s">
        <v>2073</v>
      </c>
      <c r="C222" s="246" t="s">
        <v>2074</v>
      </c>
      <c r="D222" s="246" t="s">
        <v>2075</v>
      </c>
      <c r="E222" s="246" t="s">
        <v>867</v>
      </c>
      <c r="F222" s="246">
        <v>952</v>
      </c>
      <c r="G222" s="246" t="s">
        <v>868</v>
      </c>
    </row>
    <row r="223" spans="1:7">
      <c r="A223" s="246" t="s">
        <v>2076</v>
      </c>
      <c r="B223" s="246" t="s">
        <v>2077</v>
      </c>
      <c r="C223" s="246" t="s">
        <v>2078</v>
      </c>
      <c r="D223" s="246" t="s">
        <v>2079</v>
      </c>
    </row>
    <row r="224" spans="1:7">
      <c r="A224" s="246" t="s">
        <v>2080</v>
      </c>
      <c r="B224" s="246" t="s">
        <v>2081</v>
      </c>
      <c r="C224" s="246" t="s">
        <v>2082</v>
      </c>
      <c r="D224" s="246" t="s">
        <v>2083</v>
      </c>
      <c r="E224" s="246" t="s">
        <v>1744</v>
      </c>
      <c r="F224" s="246">
        <v>776</v>
      </c>
      <c r="G224" s="246" t="s">
        <v>1745</v>
      </c>
    </row>
    <row r="225" spans="1:7">
      <c r="A225" s="246" t="s">
        <v>2084</v>
      </c>
      <c r="B225" s="246" t="s">
        <v>2085</v>
      </c>
      <c r="C225" s="246" t="s">
        <v>2086</v>
      </c>
      <c r="D225" s="246" t="s">
        <v>2087</v>
      </c>
      <c r="E225" s="246" t="s">
        <v>1756</v>
      </c>
      <c r="F225" s="246">
        <v>780</v>
      </c>
      <c r="G225" s="246" t="s">
        <v>1757</v>
      </c>
    </row>
    <row r="226" spans="1:7">
      <c r="A226" s="246" t="s">
        <v>2088</v>
      </c>
      <c r="B226" s="246" t="s">
        <v>2089</v>
      </c>
      <c r="C226" s="246" t="s">
        <v>2090</v>
      </c>
      <c r="D226" s="246" t="s">
        <v>2091</v>
      </c>
      <c r="E226" s="246" t="s">
        <v>1738</v>
      </c>
      <c r="F226" s="246">
        <v>788</v>
      </c>
      <c r="G226" s="246" t="s">
        <v>1739</v>
      </c>
    </row>
    <row r="227" spans="1:7">
      <c r="A227" s="246" t="s">
        <v>2092</v>
      </c>
      <c r="B227" s="246" t="s">
        <v>2093</v>
      </c>
      <c r="C227" s="246" t="s">
        <v>2094</v>
      </c>
      <c r="D227" s="246" t="s">
        <v>2095</v>
      </c>
      <c r="E227" s="246" t="s">
        <v>1750</v>
      </c>
      <c r="F227" s="246">
        <v>949</v>
      </c>
      <c r="G227" s="246" t="s">
        <v>1751</v>
      </c>
    </row>
    <row r="228" spans="1:7">
      <c r="A228" s="246" t="s">
        <v>2096</v>
      </c>
      <c r="B228" s="246" t="s">
        <v>2097</v>
      </c>
      <c r="C228" s="246" t="s">
        <v>2098</v>
      </c>
      <c r="D228" s="246" t="s">
        <v>2099</v>
      </c>
      <c r="E228" s="246" t="s">
        <v>1732</v>
      </c>
      <c r="F228" s="246">
        <v>934</v>
      </c>
      <c r="G228" s="246" t="s">
        <v>1733</v>
      </c>
    </row>
    <row r="229" spans="1:7">
      <c r="A229" s="246" t="s">
        <v>2100</v>
      </c>
      <c r="B229" s="246" t="s">
        <v>2101</v>
      </c>
      <c r="C229" s="246" t="s">
        <v>2102</v>
      </c>
      <c r="D229" s="246" t="s">
        <v>2103</v>
      </c>
      <c r="E229" s="246" t="s">
        <v>183</v>
      </c>
      <c r="F229" s="246">
        <v>840</v>
      </c>
      <c r="G229" s="246" t="s">
        <v>561</v>
      </c>
    </row>
    <row r="230" spans="1:7">
      <c r="A230" s="246" t="s">
        <v>2104</v>
      </c>
      <c r="B230" s="246" t="s">
        <v>2105</v>
      </c>
      <c r="C230" s="246" t="s">
        <v>2106</v>
      </c>
      <c r="D230" s="246" t="s">
        <v>2107</v>
      </c>
      <c r="E230" s="246" t="s">
        <v>1762</v>
      </c>
      <c r="F230" s="246">
        <v>0</v>
      </c>
      <c r="G230" s="246" t="s">
        <v>1763</v>
      </c>
    </row>
    <row r="231" spans="1:7">
      <c r="A231" s="246" t="s">
        <v>2108</v>
      </c>
      <c r="B231" s="246" t="s">
        <v>2109</v>
      </c>
      <c r="C231" s="246" t="s">
        <v>2110</v>
      </c>
      <c r="D231" s="246" t="s">
        <v>2111</v>
      </c>
      <c r="E231" s="246" t="s">
        <v>1786</v>
      </c>
      <c r="F231" s="246">
        <v>800</v>
      </c>
      <c r="G231" s="246" t="s">
        <v>1787</v>
      </c>
    </row>
    <row r="232" spans="1:7">
      <c r="A232" s="246" t="s">
        <v>2112</v>
      </c>
      <c r="B232" s="246" t="s">
        <v>2113</v>
      </c>
      <c r="C232" s="246" t="s">
        <v>2114</v>
      </c>
      <c r="D232" s="246" t="s">
        <v>2115</v>
      </c>
      <c r="E232" s="246" t="s">
        <v>1780</v>
      </c>
      <c r="F232" s="246">
        <v>980</v>
      </c>
      <c r="G232" s="246" t="s">
        <v>1781</v>
      </c>
    </row>
    <row r="233" spans="1:7">
      <c r="A233" s="246" t="s">
        <v>2116</v>
      </c>
      <c r="B233" s="246" t="s">
        <v>2117</v>
      </c>
      <c r="C233" s="246" t="s">
        <v>2118</v>
      </c>
      <c r="D233" s="246" t="s">
        <v>2119</v>
      </c>
      <c r="E233" s="246" t="s">
        <v>680</v>
      </c>
      <c r="F233" s="246">
        <v>784</v>
      </c>
      <c r="G233" s="246" t="s">
        <v>681</v>
      </c>
    </row>
    <row r="234" spans="1:7">
      <c r="A234" s="246" t="s">
        <v>2120</v>
      </c>
      <c r="B234" s="246" t="s">
        <v>2121</v>
      </c>
      <c r="C234" s="246" t="s">
        <v>2122</v>
      </c>
      <c r="D234" s="246" t="s">
        <v>2123</v>
      </c>
      <c r="E234" s="246" t="s">
        <v>1152</v>
      </c>
      <c r="F234" s="246">
        <v>826</v>
      </c>
      <c r="G234" s="246" t="s">
        <v>1153</v>
      </c>
    </row>
    <row r="235" spans="1:7">
      <c r="A235" s="246" t="s">
        <v>2124</v>
      </c>
      <c r="B235" s="246" t="s">
        <v>2125</v>
      </c>
      <c r="C235" s="246" t="s">
        <v>2126</v>
      </c>
      <c r="D235" s="246" t="s">
        <v>2127</v>
      </c>
      <c r="E235" s="246" t="s">
        <v>1800</v>
      </c>
      <c r="F235" s="246">
        <v>858</v>
      </c>
      <c r="G235" s="246" t="s">
        <v>1801</v>
      </c>
    </row>
    <row r="236" spans="1:7">
      <c r="A236" s="246" t="s">
        <v>2128</v>
      </c>
      <c r="B236" s="246" t="s">
        <v>2129</v>
      </c>
      <c r="C236" s="246" t="s">
        <v>2130</v>
      </c>
      <c r="D236" s="246" t="s">
        <v>2131</v>
      </c>
      <c r="E236" s="246" t="s">
        <v>1806</v>
      </c>
      <c r="F236" s="246">
        <v>860</v>
      </c>
      <c r="G236" s="246" t="s">
        <v>1807</v>
      </c>
    </row>
    <row r="237" spans="1:7">
      <c r="A237" s="246" t="s">
        <v>2132</v>
      </c>
      <c r="B237" s="246" t="s">
        <v>2133</v>
      </c>
      <c r="C237" s="246" t="s">
        <v>2134</v>
      </c>
      <c r="D237" s="246" t="s">
        <v>2135</v>
      </c>
      <c r="E237" s="246" t="s">
        <v>1824</v>
      </c>
      <c r="F237" s="246">
        <v>548</v>
      </c>
      <c r="G237" s="246" t="s">
        <v>1825</v>
      </c>
    </row>
    <row r="238" spans="1:7">
      <c r="A238" s="246" t="s">
        <v>2136</v>
      </c>
      <c r="B238" s="246" t="s">
        <v>2137</v>
      </c>
      <c r="C238" s="246" t="s">
        <v>2138</v>
      </c>
      <c r="D238" s="246" t="s">
        <v>2139</v>
      </c>
      <c r="E238" s="246" t="s">
        <v>596</v>
      </c>
      <c r="F238" s="246">
        <v>978</v>
      </c>
      <c r="G238" s="246" t="s">
        <v>597</v>
      </c>
    </row>
    <row r="239" spans="1:7">
      <c r="A239" s="246" t="s">
        <v>2140</v>
      </c>
      <c r="B239" s="246" t="s">
        <v>2141</v>
      </c>
      <c r="C239" s="246" t="s">
        <v>2142</v>
      </c>
      <c r="D239" s="246" t="s">
        <v>2143</v>
      </c>
      <c r="E239" s="246" t="s">
        <v>1812</v>
      </c>
      <c r="F239" s="246">
        <v>937</v>
      </c>
      <c r="G239" s="246" t="s">
        <v>1813</v>
      </c>
    </row>
    <row r="240" spans="1:7">
      <c r="A240" s="246" t="s">
        <v>2144</v>
      </c>
      <c r="B240" s="246" t="s">
        <v>2145</v>
      </c>
      <c r="C240" s="246" t="s">
        <v>2146</v>
      </c>
      <c r="D240" s="246" t="s">
        <v>2147</v>
      </c>
      <c r="E240" s="246" t="s">
        <v>1818</v>
      </c>
      <c r="F240" s="246">
        <v>704</v>
      </c>
      <c r="G240" s="246" t="s">
        <v>1819</v>
      </c>
    </row>
    <row r="241" spans="1:7">
      <c r="A241" s="246" t="s">
        <v>2148</v>
      </c>
      <c r="B241" s="246" t="s">
        <v>2149</v>
      </c>
      <c r="C241" s="246" t="s">
        <v>2150</v>
      </c>
      <c r="D241" s="246" t="s">
        <v>2151</v>
      </c>
      <c r="E241" s="246" t="s">
        <v>183</v>
      </c>
      <c r="F241" s="246">
        <v>840</v>
      </c>
      <c r="G241" s="246" t="s">
        <v>561</v>
      </c>
    </row>
    <row r="242" spans="1:7">
      <c r="A242" s="246" t="s">
        <v>2152</v>
      </c>
      <c r="B242" s="246" t="s">
        <v>2153</v>
      </c>
      <c r="C242" s="246" t="s">
        <v>2154</v>
      </c>
      <c r="D242" s="246" t="s">
        <v>2155</v>
      </c>
    </row>
    <row r="243" spans="1:7">
      <c r="A243" s="246" t="s">
        <v>2156</v>
      </c>
      <c r="B243" s="246" t="s">
        <v>2157</v>
      </c>
      <c r="C243" s="246" t="s">
        <v>2158</v>
      </c>
      <c r="D243" s="246" t="s">
        <v>2159</v>
      </c>
    </row>
    <row r="244" spans="1:7">
      <c r="A244" s="246" t="s">
        <v>2160</v>
      </c>
      <c r="B244" s="246" t="s">
        <v>2161</v>
      </c>
      <c r="C244" s="246" t="s">
        <v>2162</v>
      </c>
      <c r="D244" s="246" t="s">
        <v>2163</v>
      </c>
      <c r="E244" s="246" t="s">
        <v>1848</v>
      </c>
      <c r="F244" s="246">
        <v>886</v>
      </c>
      <c r="G244" s="246" t="s">
        <v>1849</v>
      </c>
    </row>
    <row r="245" spans="1:7">
      <c r="A245" s="246" t="s">
        <v>2164</v>
      </c>
      <c r="B245" s="246" t="s">
        <v>2165</v>
      </c>
      <c r="C245" s="246" t="s">
        <v>2166</v>
      </c>
      <c r="D245" s="246" t="s">
        <v>2167</v>
      </c>
      <c r="E245" s="246" t="s">
        <v>1860</v>
      </c>
      <c r="F245" s="246">
        <v>967</v>
      </c>
      <c r="G245" s="246" t="s">
        <v>1861</v>
      </c>
    </row>
    <row r="246" spans="1:7">
      <c r="A246" s="246" t="s">
        <v>2168</v>
      </c>
      <c r="B246" s="246" t="s">
        <v>2169</v>
      </c>
      <c r="C246" s="246" t="s">
        <v>2170</v>
      </c>
      <c r="D246" s="246" t="s">
        <v>2171</v>
      </c>
      <c r="E246" s="246" t="s">
        <v>183</v>
      </c>
      <c r="F246" s="246">
        <v>840</v>
      </c>
      <c r="G246" s="246" t="s">
        <v>561</v>
      </c>
    </row>
  </sheetData>
  <sheetProtection algorithmName="SHA-512" hashValue="P9U9qNaBteg7PMYFMzHEO48Ble/iZWke0uWe7hlY7VxGSSsogT/e/191QCdtSnH1TyLtrFmGsjwLSXZnzTSPDQ==" saltValue="vlSwL6ZAf2avVf06HO36r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5631D7-0B1E-40BA-95FC-3AA527423155}"/>
</file>

<file path=customXml/itemProps2.xml><?xml version="1.0" encoding="utf-8"?>
<ds:datastoreItem xmlns:ds="http://schemas.openxmlformats.org/officeDocument/2006/customXml" ds:itemID="{575113C3-1352-43D7-BFDA-6BDC838B21DF}"/>
</file>

<file path=customXml/itemProps3.xml><?xml version="1.0" encoding="utf-8"?>
<ds:datastoreItem xmlns:ds="http://schemas.openxmlformats.org/officeDocument/2006/customXml" ds:itemID="{B324C978-885D-4932-81CD-B0EEE2D7EA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2024-09-04T10:23:24Z</dcterms:created>
  <dcterms:modified xsi:type="dcterms:W3CDTF">2024-09-04T11:22:41Z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