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65\EITI\Data - Documents\Summary data\Mexico\"/>
    </mc:Choice>
  </mc:AlternateContent>
  <xr:revisionPtr revIDLastSave="2" documentId="13_ncr:1_{6BB152C7-3160-4048-AF39-62DCA75021AF}" xr6:coauthVersionLast="45" xr6:coauthVersionMax="45" xr10:uidLastSave="{0CDF26D0-A3F2-4C40-AB3D-D0D7AF1C564E}"/>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calcPr calcId="191029" calcMode="manual"/>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<sst xmlns="http://schemas.openxmlformats.org/spreadsheetml/2006/main" count="822" uniqueCount="434">
  <si>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</si>
  <si>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</si>
  <si>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</si>
  <si>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</si>
  <si>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</si>
  <si>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</si>
  <si>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</si>
  <si>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</si>
  <si>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</si>
  <si>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</si>
  <si>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</si>
  <si>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</si>
  <si>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</si>
  <si>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</si>
  <si>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</si>
  <si>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</si>
  <si>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</si>
  <si>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</si>
  <si>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</si>
  <si>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</si>
  <si>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</si>
  <si>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</si>
  <si>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</si>
  <si>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</si>
  <si>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</si>
  <si>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</si>
  <si>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</si>
  <si>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</si>
  <si>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</si>
  <si>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</si>
  <si>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</si>
  <si>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</si>
  <si>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</si>
  <si>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</si>
  <si>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</si>
  <si>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</si>
  <si>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</si>
  <si>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</si>
  <si>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</si>
  <si>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</si>
  <si>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</si>
  <si>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</si>
  <si>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</si>
  <si>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</si>
  <si>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</si>
  <si>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</si>
  <si>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</si>
  <si>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</si>
  <si>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</si>
  <si>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</si>
  <si>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</si>
  <si>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</si>
  <si>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</si>
  <si>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</si>
  <si>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</si>
  <si>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</si>
  <si>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</si>
  <si>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</si>
  <si>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</si>
  <si>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</si>
  <si>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</si>
  <si>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</si>
  <si>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</si>
  <si>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</si>
  <si>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</si>
  <si>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</si>
  <si>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</si>
  <si>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</si>
  <si>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</si>
  <si>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</si>
  <si>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</si>
  <si>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</si>
  <si>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</si>
  <si>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</si>
  <si>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</si>
  <si>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</si>
  <si>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</si>
  <si>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</si>
  <si>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</si>
  <si>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</si>
  <si>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</si>
  <si>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</si>
  <si>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</si>
  <si>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</si>
  <si>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</si>
  <si>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</si>
  <si>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</si>
  <si>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</si>
  <si>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</si>
  <si>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</si>
  <si>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</si>
  <si>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</si>
  <si>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</si>
  <si>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</si>
  <si>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</si>
  <si>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</si>
  <si>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</si>
  <si>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</si>
  <si>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</si>
  <si>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</si>
  <si>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</si>
  <si>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</si>
  <si>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</si>
  <si>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</si>
  <si>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</si>
  <si>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</si>
  <si>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</si>
  <si>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</si>
  <si>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</si>
  <si>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</si>
  <si>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</si>
  <si>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</si>
  <si>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</si>
  <si>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</si>
  <si>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</si>
  <si>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</si>
  <si>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</si>
  <si>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</si>
  <si>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</si>
  <si>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</si>
  <si>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</si>
  <si>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</si>
  <si>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</si>
  <si>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</si>
  <si>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</si>
  <si>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</si>
  <si>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</si>
  <si>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</si>
  <si>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</si>
  <si>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</si>
  <si>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</si>
  <si>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</si>
  <si>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</si>
  <si>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</si>
  <si>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</si>
  <si>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</si>
  <si>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</si>
  <si>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</si>
  <si>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</si>
  <si>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</si>
  <si>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</si>
  <si>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</si>
  <si>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</si>
  <si>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</si>
  <si>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</si>
  <si>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</si>
  <si>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</si>
  <si>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</si>
  <si>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</si>
  <si>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</si>
  <si>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</si>
  <si>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</si>
  <si>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</si>
  <si>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</si>
  <si>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</si>
  <si>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</si>
  <si>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</si>
  <si>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</si>
  <si>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</si>
  <si>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</si>
  <si>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</si>
  <si>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</si>
  <si>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</si>
  <si>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</si>
  <si>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</si>
  <si>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</si>
  <si>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</si>
  <si>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</si>
  <si>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</si>
  <si>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</si>
  <si>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</si>
  <si>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</si>
  <si>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</si>
  <si>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</si>
  <si>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</si>
  <si>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</si>
  <si>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</si>
  <si>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</si>
  <si>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</si>
  <si>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</si>
  <si>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</si>
  <si>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</si>
  <si>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</si>
  <si>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</si>
  <si>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</si>
  <si>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</si>
  <si>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</si>
  <si>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</si>
  <si>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</si>
  <si>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</si>
  <si>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</si>
  <si>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</si>
  <si>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</si>
  <si>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</si>
  <si>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</si>
  <si>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</si>
  <si>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</si>
  <si>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</si>
  <si>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</si>
  <si>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</si>
  <si>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</si>
  <si>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</si>
  <si>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</si>
  <si>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</si>
  <si>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</si>
  <si>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</si>
  <si>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</si>
  <si>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</si>
  <si>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</si>
  <si>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</si>
  <si>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</si>
  <si>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</si>
  <si>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</si>
  <si>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</si>
  <si>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</si>
  <si>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&lt;reference to section in EITI Report&gt;</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</si>
  <si>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</si>
  <si>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</si>
  <si>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</si>
  <si>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</si>
  <si>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</si>
  <si>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</si>
  <si>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</si>
  <si>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</si>
  <si>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</si>
  <si>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</si>
  <si>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</si>
  <si>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</si>
  <si>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</si>
  <si>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</si>
  <si>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</si>
  <si>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</si>
  <si>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</si>
  <si>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</si>
  <si>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</si>
  <si>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</si>
  <si>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</si>
  <si>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</si>
  <si>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</si>
  <si>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</si>
  <si>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</si>
  <si>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</si>
  <si>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</si>
  <si>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</si>
  <si>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</si>
  <si>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</si>
  <si>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</si>
  <si>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</si>
  <si>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</si>
  <si>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</si>
  <si>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</si>
  <si>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</si>
  <si>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</si>
  <si>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</si>
  <si>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</si>
  <si>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</si>
  <si>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</si>
  <si>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</si>
  <si>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</si>
  <si>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</si>
  <si>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</si>
  <si>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</si>
  <si>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</si>
  <si>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</si>
  <si>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</si>
  <si>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</si>
  <si>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</si>
  <si>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</si>
  <si>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</si>
  <si>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</si>
  <si>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</si>
  <si>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</si>
  <si>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</si>
  <si>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</si>
  <si>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</si>
  <si>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</si>
  <si>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</si>
  <si>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</si>
  <si>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</si>
  <si>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</si>
  <si>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</si>
  <si>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</si>
  <si>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</si>
  <si>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</si>
  <si>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</si>
  <si>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</si>
  <si>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</si>
  <si>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</si>
  <si>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</si>
  <si>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</si>
  <si>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Gold</t>
  </si>
  <si>
    <t>Oil, Gas</t>
  </si>
  <si>
    <t>1000 NOK</t>
  </si>
  <si>
    <t>Conversion rate utilised.  USD 1 =</t>
  </si>
  <si>
    <t>GFS codes</t>
  </si>
  <si>
    <t>GFS Descriptions</t>
  </si>
  <si>
    <t>data@eiti.org.</t>
  </si>
  <si>
    <t>Selskapsskatt</t>
  </si>
  <si>
    <t>Særskatt (Special Tax)</t>
  </si>
  <si>
    <t>Disaggregation of Data</t>
  </si>
  <si>
    <t>Coal, volume</t>
  </si>
  <si>
    <t>Gold, volume</t>
  </si>
  <si>
    <t>Copper, volume</t>
  </si>
  <si>
    <t>NGL, volume</t>
  </si>
  <si>
    <t>Oil, value</t>
  </si>
  <si>
    <t>Gas, value</t>
  </si>
  <si>
    <t>NGL,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</si>
  <si>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</si>
  <si>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</si>
  <si>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</si>
  <si>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</si>
  <si>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</si>
  <si>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</si>
  <si>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</si>
  <si>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</si>
  <si>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</si>
  <si>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</si>
  <si>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</si>
  <si>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</si>
  <si>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</si>
  <si>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</si>
  <si>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</si>
  <si>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</si>
  <si>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</si>
  <si>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</si>
  <si>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</si>
  <si>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</si>
  <si>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</si>
  <si>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</si>
  <si>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</si>
  <si>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</si>
  <si>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</si>
  <si>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</si>
  <si>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</si>
  <si>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</si>
  <si>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</si>
  <si>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</si>
  <si>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</si>
  <si>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Mexico</t>
  </si>
  <si>
    <t>Ernst&amp;Young</t>
  </si>
  <si>
    <t>&lt;texto&gt;</t>
  </si>
  <si>
    <t>https://eiti.transparenciapresupuestaria.gob.mx/swb/eiti/datos_documentos</t>
  </si>
  <si>
    <t>NA</t>
  </si>
  <si>
    <t>MXN</t>
  </si>
  <si>
    <t>Alex Rodolfo Padilla Calzada</t>
  </si>
  <si>
    <t>alex.r.padilla.calzada@mx.ey.com</t>
  </si>
  <si>
    <t>Yes</t>
  </si>
  <si>
    <t>Not applicable</t>
  </si>
  <si>
    <t>Only partially</t>
  </si>
  <si>
    <t>Including Petroleos Mexicanos, PEMEX</t>
  </si>
  <si>
    <t>Informe EITI. 16- Materialidad del sector hidrocarburos</t>
  </si>
  <si>
    <t>Informe EITI. 16-Materialidad del sector hidrocarburos</t>
  </si>
  <si>
    <t>http://presto.hacienda.gob.mx/EstoporLayout/estadisticas.jsp</t>
  </si>
  <si>
    <t>https://www.inegi.org.mx/sistemas/bie/</t>
  </si>
  <si>
    <t>Condensates, volume</t>
  </si>
  <si>
    <t>Condensates, value</t>
  </si>
  <si>
    <t>Silver, volume</t>
  </si>
  <si>
    <t>Silver, value</t>
  </si>
  <si>
    <t>http://www.fmped.org.mx/estadisticas.html</t>
  </si>
  <si>
    <t xml:space="preserve">http://sie.energia.gob.mx/movil.do?action=cuadro&amp;cvecua=PMXDEC02 </t>
  </si>
  <si>
    <t>http://sie.energia.gob.mx/bdiController.do?action=cuadro&amp;subAction=applyOptions</t>
  </si>
  <si>
    <t>Not available</t>
  </si>
  <si>
    <t>http://www.sgm.gob.mx/productos/pdf/Anuario_2017_Edicion_2018.pdf</t>
  </si>
  <si>
    <t>Barrels</t>
  </si>
  <si>
    <t>788 190 563 Barrels = 125312500,079 Sm3</t>
  </si>
  <si>
    <t>Calculated bas on the figures originally expressed in Barrels/day
436 083 750 Barrels= 69331894,496 Sm3</t>
  </si>
  <si>
    <t>Section 10.2 of the 2016 EITI Report</t>
  </si>
  <si>
    <t>Section 10.3 of the 2016 EITI Report</t>
  </si>
  <si>
    <t>795 400 000 Scf = 22532,577904 Sm3 o.e.</t>
  </si>
  <si>
    <t>7 879 721 millions BTU= 207 836,92 Sm3 o.e.</t>
  </si>
  <si>
    <t>https://www.finanzaspublicas.hacienda.gob.mx/es/Finanzas_Publicas/Paquete_Economico_y_Presupuesto</t>
  </si>
  <si>
    <t>https://www.finanzaspublicas.hacienda.gob.mx/es/Finanzas_Publicas/Informes_al_Congreso_de_la_Union</t>
  </si>
  <si>
    <t>https://asignaciones.energia.gob.mx/motorBusqueda.Aspx</t>
  </si>
  <si>
    <t>https://portalags1.economia.gob.mx/arcgis/apps/webappviewer/index.html?id=1f22ba130b0e40d888bfc3b7fb5d3b1b</t>
  </si>
  <si>
    <t>https://www.gob.mx/cnh/articulos/boveda-digital</t>
  </si>
  <si>
    <t>2016 EITI Report. Section 4, 4.5, 5 and 5.6</t>
  </si>
  <si>
    <t>Ley de Ingresos de la Federación</t>
  </si>
  <si>
    <t>Informes sobre la Situación Económica, las Finanzas Públicas y la Deuda Pública.</t>
  </si>
  <si>
    <t>Búsqueda de Asignaciones. Secretaría de Energía.</t>
  </si>
  <si>
    <t>Cartografía Minera</t>
  </si>
  <si>
    <t>Portal electrónico EITI México</t>
  </si>
  <si>
    <t>Bóveda Digital de Contratos de la Comisión Nacional de Hidrocarburos</t>
  </si>
  <si>
    <t>Concesiones Mineras</t>
  </si>
  <si>
    <t>Fondo para el Desarrollo Regional Sustentable de Estados y Municipios Mineros: 3 339 290 000 MXN
Fondo para Entidades Federativas y Municipios Productores de Hidrocarburos: 3 738 900 000 MXN</t>
  </si>
  <si>
    <t>During the 2016 exercise this requirement has not been considered</t>
  </si>
  <si>
    <t>Mexico-EITI has not identified material social payments for the year under review</t>
  </si>
  <si>
    <t>Explanations are presented in the Report about the flows derived from the extractive industries that constitute the transfers to federal entities, the total revenue that was distributed to the federal entities, as well as the proportion of those revenues coming from the extractive sector</t>
  </si>
  <si>
    <t>[2]</t>
  </si>
  <si>
    <t>The figures are reported by the companies, not the government. They've been included nonetheless for the sake of comprehensiveness.</t>
  </si>
  <si>
    <t>No dividends were paid by PEMEX in 2016</t>
  </si>
  <si>
    <t>Derecho por la Utilidad Compartida</t>
  </si>
  <si>
    <t>Derecho sobre la mineria [2]</t>
  </si>
  <si>
    <t>Derecho especial sobre mineria[2]</t>
  </si>
  <si>
    <t>Derecho extraordinario sobre mineria[2]</t>
  </si>
  <si>
    <t>Derecho adicional sobre mineria[2]</t>
  </si>
  <si>
    <t>Grupo Fresnillo</t>
  </si>
  <si>
    <t>Ternium</t>
  </si>
  <si>
    <t>Frisco</t>
  </si>
  <si>
    <t>Agnico Eagle</t>
  </si>
  <si>
    <t>Torex</t>
  </si>
  <si>
    <t>Baramin</t>
  </si>
  <si>
    <t>Álamos Gold</t>
  </si>
  <si>
    <t>Gold Corp</t>
  </si>
  <si>
    <t>Argonaut</t>
  </si>
  <si>
    <t>PEP9207167XA</t>
  </si>
  <si>
    <t>ENC510604CL5</t>
  </si>
  <si>
    <t>AEM050110CF8</t>
  </si>
  <si>
    <t>BAR 810427 FU2</t>
  </si>
  <si>
    <t>MDO970311D36</t>
  </si>
  <si>
    <t>MON001215JC0</t>
  </si>
  <si>
    <t>CMB7201257K2</t>
  </si>
  <si>
    <t>MPI0208133S5</t>
  </si>
  <si>
    <t>Silver Panamericana</t>
  </si>
  <si>
    <t>Gold, Silver, Cobre, Zinc</t>
  </si>
  <si>
    <t>Gold, Silver</t>
  </si>
  <si>
    <t>Cobre, Zinc, Lead</t>
  </si>
  <si>
    <t>Gold, Silver, Lead</t>
  </si>
  <si>
    <t>Iron</t>
  </si>
  <si>
    <t>Gold, Silver, Copper</t>
  </si>
  <si>
    <t>Steel</t>
  </si>
  <si>
    <t>Baryum</t>
  </si>
  <si>
    <t>Impuesto sobre la renta[2]</t>
  </si>
  <si>
    <t>Dividendo Estatal a cargo de PEMEX [1]</t>
  </si>
  <si>
    <t/>
  </si>
  <si>
    <t>Informe EITI. 11 - Divulgacion de los flujos recibidos por el Estado derivados de las industrias extractivas.</t>
  </si>
  <si>
    <t>Grupo Mexico</t>
  </si>
  <si>
    <t>Grupo Penoles</t>
  </si>
  <si>
    <t>Pena Colorada</t>
  </si>
  <si>
    <t>Derecho de Exploracion de Hidrocarburos</t>
  </si>
  <si>
    <t>Impuesto por la actividad de exploracion y extraccion de
hidrocarburos</t>
  </si>
  <si>
    <t>Derecho de Extraccion de Hidrocarburos</t>
  </si>
  <si>
    <t>Servicio de Administracion Tributaria</t>
  </si>
  <si>
    <t>Fondo Mexicano del Petroleo</t>
  </si>
  <si>
    <t>Petroleos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</si>
</sst>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0_-;[Red]\-* #,##0_-;_-* &quot;-&quot;??_-;_-@_-"/>
    <numFmt numFmtId="167" formatCode="_-* #,##0.000_-;\-* #,##0.000_-;_-* &quot;-&quot;??_-;_-@_-"/>
  </numFmts>
  <fonts count="4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color theme="1"/>
      <name val="Calibri"/>
      <family val="2"/>
    </font>
  </fonts>
  <fills count="1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38">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6" borderId="0" xfId="0" applyFont="1" applyFill="1" applyBorder="1" applyAlignment="1">
      <alignment horizontal="left" vertical="center" wrapText="1"/>
    </xf>
    <xf numFmtId="0" fontId="33" fillId="0" borderId="0" xfId="128" applyFont="1" applyAlignment="1">
      <alignment vertical="center"/>
    </xf>
    <xf numFmtId="164" fontId="11" fillId="4" borderId="24" xfId="0" applyNumberFormat="1" applyFont="1" applyFill="1" applyBorder="1" applyAlignment="1">
      <alignment horizontal="left" vertical="center" wrapText="1"/>
    </xf>
    <xf numFmtId="0" fontId="34" fillId="0" borderId="0" xfId="0" applyFont="1" applyBorder="1" applyAlignment="1">
      <alignment vertical="center"/>
    </xf>
    <xf numFmtId="164"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5" fillId="0" borderId="0" xfId="0" applyFont="1" applyBorder="1" applyAlignment="1">
      <alignment vertical="center"/>
    </xf>
    <xf numFmtId="0" fontId="14" fillId="0" borderId="14" xfId="0" applyFont="1" applyBorder="1" applyAlignment="1">
      <alignment vertical="center"/>
    </xf>
    <xf numFmtId="164"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4" fillId="0" borderId="10"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9" fillId="0" borderId="0" xfId="0" applyFont="1" applyAlignment="1">
      <alignment vertical="center"/>
    </xf>
    <xf numFmtId="0" fontId="2" fillId="0" borderId="18"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8"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24" fillId="10" borderId="0" xfId="0" applyFont="1" applyFill="1" applyAlignment="1">
      <alignment vertical="center"/>
    </xf>
    <xf numFmtId="0" fontId="24" fillId="10" borderId="0" xfId="0" applyFont="1" applyFill="1" applyBorder="1" applyAlignment="1">
      <alignment vertical="center"/>
    </xf>
    <xf numFmtId="0" fontId="24"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2" fillId="2" borderId="2" xfId="0" applyFont="1" applyFill="1" applyBorder="1" applyAlignment="1">
      <alignment horizontal="left" vertical="center"/>
    </xf>
    <xf numFmtId="0" fontId="26" fillId="2" borderId="2" xfId="0" applyFont="1" applyFill="1" applyBorder="1" applyAlignment="1">
      <alignment horizontal="left" vertical="center"/>
    </xf>
    <xf numFmtId="0" fontId="27" fillId="7" borderId="0" xfId="0" applyFont="1" applyFill="1" applyAlignment="1">
      <alignment vertical="center"/>
    </xf>
    <xf numFmtId="0" fontId="3" fillId="2" borderId="2" xfId="0" applyFont="1" applyFill="1" applyBorder="1" applyAlignment="1">
      <alignment horizontal="left" vertical="center"/>
    </xf>
    <xf numFmtId="0" fontId="25"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165" fontId="11" fillId="4" borderId="22" xfId="245" applyNumberFormat="1" applyFont="1" applyFill="1" applyBorder="1" applyAlignment="1">
      <alignment horizontal="left" vertical="center" wrapText="1"/>
    </xf>
    <xf numFmtId="165" fontId="11" fillId="4" borderId="25" xfId="245" applyNumberFormat="1" applyFont="1" applyFill="1" applyBorder="1" applyAlignment="1">
      <alignment horizontal="left" vertical="center" wrapText="1"/>
    </xf>
    <xf numFmtId="0" fontId="11" fillId="4" borderId="31" xfId="0" applyFont="1" applyFill="1" applyBorder="1" applyAlignment="1">
      <alignment horizontal="left" vertical="center" wrapText="1"/>
    </xf>
    <xf numFmtId="164" fontId="11" fillId="4" borderId="32" xfId="0" applyNumberFormat="1" applyFont="1" applyFill="1" applyBorder="1" applyAlignment="1">
      <alignment horizontal="left" vertical="center" wrapText="1"/>
    </xf>
    <xf numFmtId="0" fontId="11" fillId="4" borderId="32" xfId="0" applyFont="1" applyFill="1" applyBorder="1" applyAlignment="1">
      <alignment horizontal="left" vertical="center" wrapText="1"/>
    </xf>
    <xf numFmtId="0" fontId="11" fillId="5" borderId="32" xfId="0" applyFont="1" applyFill="1" applyBorder="1" applyAlignment="1">
      <alignment horizontal="left" vertical="center" wrapText="1"/>
    </xf>
    <xf numFmtId="0" fontId="5" fillId="5" borderId="32" xfId="128" applyFill="1" applyBorder="1" applyAlignment="1">
      <alignment horizontal="left" vertical="center" wrapText="1"/>
    </xf>
    <xf numFmtId="165" fontId="11" fillId="4" borderId="32" xfId="245" applyNumberFormat="1" applyFont="1" applyFill="1" applyBorder="1" applyAlignment="1">
      <alignment horizontal="left" vertical="center" wrapText="1"/>
    </xf>
    <xf numFmtId="49" fontId="11" fillId="4" borderId="32" xfId="0" applyNumberFormat="1" applyFont="1" applyFill="1" applyBorder="1" applyAlignment="1">
      <alignment horizontal="left" vertical="center" wrapText="1"/>
    </xf>
    <xf numFmtId="0" fontId="11" fillId="10" borderId="32"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5" fillId="5" borderId="26" xfId="128" applyFill="1" applyBorder="1" applyAlignment="1">
      <alignment horizontal="left" vertical="center" wrapText="1"/>
    </xf>
    <xf numFmtId="0" fontId="5" fillId="5" borderId="29" xfId="128" applyFill="1" applyBorder="1" applyAlignment="1">
      <alignment horizontal="left" vertical="center" wrapText="1"/>
    </xf>
    <xf numFmtId="165" fontId="11" fillId="4"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8" fillId="0" borderId="2" xfId="0" applyFont="1" applyBorder="1" applyAlignment="1">
      <alignment vertical="center"/>
    </xf>
    <xf numFmtId="0" fontId="2" fillId="10" borderId="8" xfId="0" applyFont="1" applyFill="1" applyBorder="1" applyAlignment="1">
      <alignment vertical="center"/>
    </xf>
    <xf numFmtId="0" fontId="4" fillId="0" borderId="18" xfId="0" applyFont="1" applyBorder="1" applyAlignment="1">
      <alignment horizontal="right" vertical="center"/>
    </xf>
    <xf numFmtId="49" fontId="25" fillId="15"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5" borderId="2" xfId="0" applyNumberFormat="1" applyFont="1" applyFill="1" applyBorder="1" applyAlignment="1">
      <alignment horizontal="left" vertical="center" wrapText="1"/>
    </xf>
    <xf numFmtId="49" fontId="2" fillId="15" borderId="2" xfId="0" applyNumberFormat="1" applyFont="1" applyFill="1" applyBorder="1" applyAlignment="1">
      <alignment horizontal="left" vertical="center"/>
    </xf>
    <xf numFmtId="49" fontId="26" fillId="15" borderId="2"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25" fillId="15" borderId="2" xfId="0" applyNumberFormat="1" applyFont="1" applyFill="1" applyBorder="1" applyAlignment="1">
      <alignment horizontal="left" vertical="center"/>
    </xf>
    <xf numFmtId="49" fontId="2" fillId="15"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0" fontId="36" fillId="0" borderId="0" xfId="0" applyFont="1" applyAlignment="1">
      <alignment vertical="center"/>
    </xf>
    <xf numFmtId="49" fontId="11" fillId="4" borderId="23" xfId="0" applyNumberFormat="1" applyFont="1" applyFill="1" applyBorder="1" applyAlignment="1">
      <alignment horizontal="left" vertical="center" wrapText="1"/>
    </xf>
    <xf numFmtId="49" fontId="11" fillId="4" borderId="15" xfId="0" applyNumberFormat="1" applyFont="1" applyFill="1" applyBorder="1" applyAlignment="1">
      <alignment horizontal="left" vertical="center" wrapText="1"/>
    </xf>
    <xf numFmtId="49" fontId="11" fillId="4" borderId="28" xfId="0" applyNumberFormat="1" applyFont="1" applyFill="1" applyBorder="1" applyAlignment="1">
      <alignment horizontal="left" vertical="center" wrapText="1"/>
    </xf>
    <xf numFmtId="0" fontId="5" fillId="4" borderId="26" xfId="128"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5" borderId="0" xfId="0" applyNumberFormat="1" applyFont="1" applyFill="1" applyBorder="1" applyAlignment="1">
      <alignment vertical="center" wrapText="1"/>
    </xf>
    <xf numFmtId="49" fontId="2" fillId="15" borderId="0" xfId="0" applyNumberFormat="1" applyFont="1" applyFill="1" applyBorder="1" applyAlignment="1">
      <alignment vertical="center" wrapText="1"/>
    </xf>
    <xf numFmtId="49" fontId="4" fillId="15" borderId="0" xfId="0" applyNumberFormat="1" applyFont="1" applyFill="1" applyBorder="1" applyAlignment="1">
      <alignment vertical="center" wrapText="1"/>
    </xf>
    <xf numFmtId="49" fontId="2" fillId="15" borderId="1" xfId="0" applyNumberFormat="1" applyFont="1" applyFill="1" applyBorder="1" applyAlignment="1">
      <alignment vertical="center" wrapText="1"/>
    </xf>
    <xf numFmtId="49" fontId="2" fillId="15" borderId="5" xfId="0" applyNumberFormat="1" applyFont="1" applyFill="1" applyBorder="1" applyAlignment="1">
      <alignment vertical="center" wrapText="1"/>
    </xf>
    <xf numFmtId="49" fontId="26"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4"/>
    </xf>
    <xf numFmtId="49" fontId="26" fillId="15" borderId="0" xfId="0" applyNumberFormat="1" applyFont="1" applyFill="1" applyBorder="1" applyAlignment="1">
      <alignment horizontal="left" vertical="center" wrapText="1" indent="4"/>
    </xf>
    <xf numFmtId="49" fontId="2" fillId="15" borderId="0" xfId="0" applyNumberFormat="1" applyFont="1" applyFill="1" applyBorder="1" applyAlignment="1">
      <alignment horizontal="left" vertical="center" wrapText="1" indent="6"/>
    </xf>
    <xf numFmtId="49" fontId="26" fillId="15" borderId="0" xfId="0" applyNumberFormat="1" applyFont="1" applyFill="1" applyBorder="1" applyAlignment="1">
      <alignment horizontal="left" vertical="center" wrapText="1" indent="6"/>
    </xf>
    <xf numFmtId="49" fontId="2" fillId="15"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4" borderId="32" xfId="128"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5" borderId="35" xfId="0" applyFill="1" applyBorder="1" applyAlignment="1">
      <alignment vertical="center" wrapText="1"/>
    </xf>
    <xf numFmtId="0" fontId="0" fillId="5" borderId="18" xfId="0" applyFill="1" applyBorder="1" applyAlignment="1">
      <alignment vertical="center" wrapText="1"/>
    </xf>
    <xf numFmtId="49" fontId="2" fillId="5" borderId="0" xfId="0" applyNumberFormat="1" applyFont="1" applyFill="1" applyBorder="1" applyAlignment="1">
      <alignment vertical="center"/>
    </xf>
    <xf numFmtId="49" fontId="24" fillId="5" borderId="0" xfId="0" applyNumberFormat="1" applyFont="1" applyFill="1" applyBorder="1" applyAlignment="1">
      <alignment vertical="center"/>
    </xf>
    <xf numFmtId="49" fontId="24" fillId="5" borderId="8" xfId="0" applyNumberFormat="1" applyFont="1" applyFill="1" applyBorder="1" applyAlignment="1">
      <alignment vertical="center"/>
    </xf>
    <xf numFmtId="0" fontId="3" fillId="0" borderId="17" xfId="0" applyFont="1" applyBorder="1" applyAlignment="1">
      <alignment vertical="center"/>
    </xf>
    <xf numFmtId="0" fontId="2" fillId="10" borderId="18" xfId="0" applyFont="1" applyFill="1" applyBorder="1" applyAlignment="1">
      <alignment vertical="center"/>
    </xf>
    <xf numFmtId="164" fontId="11" fillId="4" borderId="15" xfId="0" applyNumberFormat="1" applyFont="1" applyFill="1" applyBorder="1" applyAlignment="1">
      <alignment horizontal="left" vertical="center" wrapText="1"/>
    </xf>
    <xf numFmtId="49" fontId="42" fillId="15"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21" fillId="0" borderId="0" xfId="0" applyFont="1" applyFill="1" applyAlignment="1">
      <alignment vertical="center"/>
    </xf>
    <xf numFmtId="0" fontId="5" fillId="10" borderId="34" xfId="128" applyFill="1" applyBorder="1" applyAlignment="1">
      <alignment horizontal="left" vertical="center" wrapText="1"/>
    </xf>
    <xf numFmtId="167" fontId="11" fillId="4" borderId="32" xfId="245" applyNumberFormat="1" applyFont="1" applyFill="1" applyBorder="1" applyAlignment="1">
      <alignment horizontal="left" vertical="center" wrapText="1"/>
    </xf>
    <xf numFmtId="164" fontId="5" fillId="4" borderId="26" xfId="128" applyNumberFormat="1" applyFill="1" applyBorder="1" applyAlignment="1">
      <alignment horizontal="left" vertical="center" wrapText="1"/>
    </xf>
    <xf numFmtId="164" fontId="43" fillId="4" borderId="15" xfId="0" applyNumberFormat="1" applyFont="1" applyFill="1" applyBorder="1" applyAlignment="1">
      <alignment horizontal="left" wrapText="1"/>
    </xf>
    <xf numFmtId="164" fontId="5" fillId="4" borderId="37" xfId="128" applyNumberFormat="1" applyFill="1" applyBorder="1" applyAlignment="1">
      <alignment horizontal="left" wrapText="1"/>
    </xf>
    <xf numFmtId="165" fontId="11" fillId="4" borderId="36" xfId="245" applyNumberFormat="1" applyFont="1" applyFill="1" applyBorder="1" applyAlignment="1">
      <alignment horizontal="left" wrapText="1"/>
    </xf>
    <xf numFmtId="43" fontId="11" fillId="4" borderId="36" xfId="245" applyNumberFormat="1" applyFont="1" applyFill="1" applyBorder="1" applyAlignment="1">
      <alignment horizontal="left" wrapText="1"/>
    </xf>
    <xf numFmtId="0" fontId="2" fillId="0" borderId="0" xfId="0" applyFont="1" applyAlignment="1">
      <alignment vertical="top"/>
    </xf>
    <xf numFmtId="0" fontId="2" fillId="0" borderId="0" xfId="0" applyFont="1"/>
    <xf numFmtId="0" fontId="2" fillId="0" borderId="11" xfId="0" applyFont="1" applyBorder="1" applyAlignment="1">
      <alignment vertical="center"/>
    </xf>
    <xf numFmtId="0" fontId="2" fillId="0" borderId="0" xfId="0" applyFont="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39" fillId="7" borderId="0" xfId="0" applyFont="1" applyFill="1" applyAlignment="1">
      <alignment vertical="center"/>
    </xf>
    <xf numFmtId="0" fontId="40"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5" xfId="0" applyFont="1" applyFill="1" applyBorder="1" applyAlignment="1">
      <alignment horizontal="left" vertical="center" wrapText="1"/>
    </xf>
    <xf numFmtId="0" fontId="11" fillId="10" borderId="15" xfId="0" applyFont="1" applyFill="1" applyBorder="1" applyAlignment="1">
      <alignment horizontal="left" vertical="center" wrapText="1"/>
    </xf>
    <xf numFmtId="164" fontId="11" fillId="5" borderId="27" xfId="0" applyNumberFormat="1" applyFont="1" applyFill="1" applyBorder="1" applyAlignment="1">
      <alignment horizontal="left" vertical="center" wrapText="1"/>
    </xf>
    <xf numFmtId="164" fontId="11" fillId="5" borderId="28" xfId="0" applyNumberFormat="1" applyFont="1" applyFill="1" applyBorder="1" applyAlignment="1">
      <alignment horizontal="left" vertical="center" wrapText="1"/>
    </xf>
    <xf numFmtId="0" fontId="11" fillId="10" borderId="22" xfId="0" applyFont="1" applyFill="1" applyBorder="1" applyAlignment="1">
      <alignment horizontal="left" vertical="center" wrapText="1"/>
    </xf>
    <xf numFmtId="0" fontId="11" fillId="10"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5" borderId="25" xfId="0" applyNumberFormat="1" applyFont="1" applyFill="1" applyBorder="1" applyAlignment="1">
      <alignment horizontal="left" vertical="center" wrapText="1"/>
    </xf>
    <xf numFmtId="164" fontId="11" fillId="5" borderId="15" xfId="0" applyNumberFormat="1" applyFont="1" applyFill="1" applyBorder="1" applyAlignment="1">
      <alignment horizontal="left" vertical="center" wrapText="1"/>
    </xf>
    <xf numFmtId="0" fontId="11" fillId="5" borderId="25" xfId="0" applyFont="1" applyFill="1" applyBorder="1" applyAlignment="1">
      <alignment horizontal="left" vertical="center" wrapText="1"/>
    </xf>
    <xf numFmtId="0" fontId="11" fillId="5" borderId="15" xfId="0" applyFont="1" applyFill="1" applyBorder="1" applyAlignment="1">
      <alignment horizontal="lef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7"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29" fillId="0" borderId="0" xfId="0" applyFont="1" applyAlignment="1">
      <alignment vertical="center"/>
    </xf>
    <xf numFmtId="0" fontId="28"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8" fillId="0" borderId="2" xfId="0" applyFont="1" applyBorder="1" applyAlignment="1">
      <alignment horizontal="left" vertical="center" wrapText="1"/>
    </xf>
    <xf numFmtId="0" fontId="38" fillId="0" borderId="0" xfId="0" applyFont="1" applyBorder="1" applyAlignment="1">
      <alignment horizontal="left" vertical="center" wrapText="1"/>
    </xf>
    <xf numFmtId="0" fontId="38" fillId="0" borderId="8" xfId="0" applyFont="1" applyBorder="1" applyAlignment="1">
      <alignment horizontal="left" vertical="center" wrapText="1"/>
    </xf>
    <xf numFmtId="0" fontId="31"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9" fillId="0" borderId="4" xfId="0" applyFont="1" applyBorder="1" applyAlignment="1">
      <alignment horizontal="left" vertical="center"/>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6">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lex.r.padilla.calzada@mx.ey.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fmped.org.mx/estadisticas.html" TargetMode="External"/><Relationship Id="rId13" Type="http://schemas.openxmlformats.org/officeDocument/2006/relationships/hyperlink" Target="https://www.inegi.org.mx/sistemas/bie/" TargetMode="External"/><Relationship Id="rId18" Type="http://schemas.openxmlformats.org/officeDocument/2006/relationships/hyperlink" Target="http://www.fmped.org.mx/estadisticas.html" TargetMode="External"/><Relationship Id="rId3" Type="http://schemas.openxmlformats.org/officeDocument/2006/relationships/hyperlink" Target="https://www.inegi.org.mx/sistemas/bie/" TargetMode="External"/><Relationship Id="rId21" Type="http://schemas.openxmlformats.org/officeDocument/2006/relationships/hyperlink" Target="https://www.finanzaspublicas.hacienda.gob.mx/es/Finanzas_Publicas/Informes_al_Congreso_de_la_Union" TargetMode="External"/><Relationship Id="rId7" Type="http://schemas.openxmlformats.org/officeDocument/2006/relationships/hyperlink" Target="http://www.sgm.gob.mx/productos/pdf/Anuario_2017_Edicion_2018.pdf" TargetMode="External"/><Relationship Id="rId12" Type="http://schemas.openxmlformats.org/officeDocument/2006/relationships/hyperlink" Target="https://www.inegi.org.mx/sistemas/bie/" TargetMode="External"/><Relationship Id="rId17" Type="http://schemas.openxmlformats.org/officeDocument/2006/relationships/hyperlink" Target="http://sie.energia.gob.mx/movil.do?action=cuadro&amp;cvecua=PMXDEC02" TargetMode="External"/><Relationship Id="rId2" Type="http://schemas.openxmlformats.org/officeDocument/2006/relationships/hyperlink" Target="https://www.inegi.org.mx/sistemas/bie/" TargetMode="External"/><Relationship Id="rId16" Type="http://schemas.openxmlformats.org/officeDocument/2006/relationships/hyperlink" Target="http://sie.energia.gob.mx/movil.do?action=cuadro&amp;cvecua=PMXDEC02" TargetMode="External"/><Relationship Id="rId20" Type="http://schemas.openxmlformats.org/officeDocument/2006/relationships/hyperlink" Target="https://www.finanzaspublicas.hacienda.gob.mx/es/Finanzas_Publicas/Paquete_Economico_y_Presupuesto" TargetMode="External"/><Relationship Id="rId1" Type="http://schemas.openxmlformats.org/officeDocument/2006/relationships/hyperlink" Target="http://sie.energia.gob.mx/bdiController.do?action=cuadro&amp;subAction=applyOptions" TargetMode="External"/><Relationship Id="rId6" Type="http://schemas.openxmlformats.org/officeDocument/2006/relationships/hyperlink" Target="https://www.inegi.org.mx/sistemas/bie/" TargetMode="External"/><Relationship Id="rId11" Type="http://schemas.openxmlformats.org/officeDocument/2006/relationships/hyperlink" Target="http://presto.hacienda.gob.mx/EstoporLayout/estadisticas.jsp" TargetMode="External"/><Relationship Id="rId5" Type="http://schemas.openxmlformats.org/officeDocument/2006/relationships/hyperlink" Target="https://www.inegi.org.mx/sistemas/bie/" TargetMode="External"/><Relationship Id="rId15" Type="http://schemas.openxmlformats.org/officeDocument/2006/relationships/hyperlink" Target="http://www.fmped.org.mx/estadisticas.html" TargetMode="External"/><Relationship Id="rId23" Type="http://schemas.openxmlformats.org/officeDocument/2006/relationships/printerSettings" Target="../printerSettings/printerSettings3.bin"/><Relationship Id="rId10" Type="http://schemas.openxmlformats.org/officeDocument/2006/relationships/hyperlink" Target="http://www.fmped.org.mx/estadisticas.html" TargetMode="External"/><Relationship Id="rId19" Type="http://schemas.openxmlformats.org/officeDocument/2006/relationships/hyperlink" Target="http://www.fmped.org.mx/estadisticas.html" TargetMode="External"/><Relationship Id="rId4" Type="http://schemas.openxmlformats.org/officeDocument/2006/relationships/hyperlink" Target="https://www.inegi.org.mx/sistemas/bie/" TargetMode="External"/><Relationship Id="rId9" Type="http://schemas.openxmlformats.org/officeDocument/2006/relationships/hyperlink" Target="https://www.inegi.org.mx/sistemas/bie/" TargetMode="External"/><Relationship Id="rId14" Type="http://schemas.openxmlformats.org/officeDocument/2006/relationships/hyperlink" Target="http://www.fmped.org.mx/estadisticas.html" TargetMode="External"/><Relationship Id="rId22" Type="http://schemas.openxmlformats.org/officeDocument/2006/relationships/hyperlink" Target="https://eiti.transparenciapresupuestaria.gob.mx/swb/eiti/datos_documento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8"/>
    <col min="2" max="2" width="30.33203125" style="8" customWidth="1"/>
    <col min="3" max="3" width="37.83203125" style="8" customWidth="1"/>
    <col min="4" max="4" width="85.83203125" style="8" customWidth="1"/>
    <col min="5" max="16384" width="3.5" style="8"/>
  </cols>
  <sheetData>
    <row r="1" spans="2:4" ht="16" customHeight="1"/>
    <row r="2" spans="2:4" ht="20">
      <c r="B2" s="200" t="s">
        <v>210</v>
      </c>
      <c r="C2" s="196"/>
      <c r="D2" s="196"/>
    </row>
    <row r="3" spans="2:4" ht="16" customHeight="1">
      <c r="B3" s="180" t="s">
        <v>333</v>
      </c>
      <c r="C3" s="180"/>
      <c r="D3" s="180"/>
    </row>
    <row r="4" spans="2:4" ht="16" customHeight="1">
      <c r="B4" s="178"/>
      <c r="C4" s="179"/>
      <c r="D4" s="179"/>
    </row>
    <row r="5" spans="2:4" ht="16" customHeight="1">
      <c r="B5" s="179" t="s">
        <v>334</v>
      </c>
      <c r="C5" s="179"/>
      <c r="D5" s="179"/>
    </row>
    <row r="6" spans="2:4" ht="16" customHeight="1">
      <c r="B6" s="201" t="s">
        <v>335</v>
      </c>
      <c r="C6" s="201"/>
      <c r="D6" s="201"/>
    </row>
    <row r="7" spans="2:4" ht="16" customHeight="1">
      <c r="B7" s="201"/>
      <c r="C7" s="201"/>
      <c r="D7" s="201"/>
    </row>
    <row r="8" spans="2:4" ht="16" customHeight="1">
      <c r="B8" s="195"/>
      <c r="C8" s="196"/>
      <c r="D8" s="196"/>
    </row>
    <row r="9" spans="2:4" ht="16" customHeight="1">
      <c r="B9" s="195" t="s">
        <v>337</v>
      </c>
      <c r="C9" s="196"/>
      <c r="D9" s="196"/>
    </row>
    <row r="10" spans="2:4" ht="16" customHeight="1">
      <c r="B10" s="195" t="s">
        <v>107</v>
      </c>
      <c r="C10" s="196"/>
      <c r="D10" s="196"/>
    </row>
    <row r="11" spans="2:4" ht="16" customHeight="1">
      <c r="B11" s="195"/>
      <c r="C11" s="196"/>
      <c r="D11" s="196"/>
    </row>
    <row r="12" spans="2:4" ht="16" customHeight="1">
      <c r="B12" s="195" t="s">
        <v>108</v>
      </c>
      <c r="C12" s="196"/>
      <c r="D12" s="196"/>
    </row>
    <row r="13" spans="2:4" ht="16" customHeight="1">
      <c r="B13" s="195" t="s">
        <v>209</v>
      </c>
      <c r="C13" s="196"/>
      <c r="D13" s="196"/>
    </row>
    <row r="14" spans="2:4" ht="16" customHeight="1">
      <c r="B14" s="195" t="s">
        <v>97</v>
      </c>
      <c r="C14" s="196"/>
      <c r="D14" s="196"/>
    </row>
    <row r="15" spans="2:4" ht="16" customHeight="1">
      <c r="B15" s="195" t="s">
        <v>336</v>
      </c>
      <c r="C15" s="196"/>
      <c r="D15" s="196"/>
    </row>
    <row r="16" spans="2:4" ht="16" customHeight="1">
      <c r="B16" s="195"/>
      <c r="C16" s="196"/>
      <c r="D16" s="196"/>
    </row>
    <row r="17" spans="2:4" ht="16" customHeight="1">
      <c r="B17" s="198" t="s">
        <v>98</v>
      </c>
      <c r="C17" s="199"/>
      <c r="D17" s="183"/>
    </row>
    <row r="18" spans="2:4" ht="16" customHeight="1">
      <c r="B18" s="197" t="s">
        <v>99</v>
      </c>
      <c r="C18" s="196"/>
      <c r="D18" s="183"/>
    </row>
    <row r="19" spans="2:4" ht="16" customHeight="1">
      <c r="B19" s="182"/>
      <c r="C19" s="182"/>
      <c r="D19" s="182"/>
    </row>
    <row r="20" spans="2:4" ht="16" customHeight="1">
      <c r="B20" s="181"/>
      <c r="C20" s="181"/>
      <c r="D20" s="181"/>
    </row>
    <row r="21" spans="2:4" ht="16" customHeight="1">
      <c r="B21" s="181" t="s">
        <v>266</v>
      </c>
      <c r="C21" s="181"/>
      <c r="D21" s="41" t="s">
        <v>296</v>
      </c>
    </row>
    <row r="22" spans="2:4" ht="16" customHeight="1">
      <c r="B22" s="9"/>
      <c r="C22" s="9"/>
      <c r="D22" s="9"/>
    </row>
    <row r="23" spans="2:4" ht="16" customHeight="1">
      <c r="B23" s="9"/>
      <c r="C23" s="9"/>
    </row>
    <row r="24" spans="2:4" ht="16" customHeight="1"/>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row r="47" ht="13"/>
    <row r="48" ht="13"/>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opLeftCell="B1" workbookViewId="0">
      <selection activeCell="B2" sqref="B2"/>
    </sheetView>
  </sheetViews>
  <sheetFormatPr defaultColWidth="3.5" defaultRowHeight="24" customHeight="1"/>
  <cols>
    <col min="1" max="1" width="3.5" style="46"/>
    <col min="2" max="2" width="53.33203125" style="46" customWidth="1"/>
    <col min="3" max="3" width="27" style="46" customWidth="1"/>
    <col min="4" max="4" width="34.33203125" style="46" customWidth="1"/>
    <col min="5" max="5" width="38.33203125" style="46" customWidth="1"/>
    <col min="6" max="16384" width="3.5" style="46"/>
  </cols>
  <sheetData>
    <row r="1" spans="2:5" ht="16" customHeight="1"/>
    <row r="2" spans="2:5" ht="25" customHeight="1">
      <c r="B2" s="47" t="s">
        <v>208</v>
      </c>
    </row>
    <row r="3" spans="2:5" ht="16" customHeight="1">
      <c r="B3" s="48" t="s">
        <v>109</v>
      </c>
    </row>
    <row r="4" spans="2:5" ht="16" customHeight="1" thickBot="1">
      <c r="D4" s="10" t="s">
        <v>91</v>
      </c>
      <c r="E4" s="10" t="s">
        <v>262</v>
      </c>
    </row>
    <row r="5" spans="2:5" ht="16" customHeight="1">
      <c r="B5" s="49" t="s">
        <v>101</v>
      </c>
      <c r="C5" s="49"/>
      <c r="D5" s="120" t="s">
        <v>338</v>
      </c>
      <c r="E5" s="40"/>
    </row>
    <row r="6" spans="2:5" ht="16" customHeight="1">
      <c r="B6" s="50" t="s">
        <v>102</v>
      </c>
      <c r="C6" s="49" t="s">
        <v>81</v>
      </c>
      <c r="D6" s="121">
        <v>42370</v>
      </c>
      <c r="E6" s="40"/>
    </row>
    <row r="7" spans="2:5" ht="16" customHeight="1">
      <c r="B7" s="51"/>
      <c r="C7" s="49" t="s">
        <v>82</v>
      </c>
      <c r="D7" s="121">
        <v>42735</v>
      </c>
      <c r="E7" s="40"/>
    </row>
    <row r="8" spans="2:5" ht="16" customHeight="1">
      <c r="B8" s="49" t="s">
        <v>103</v>
      </c>
      <c r="C8" s="52"/>
      <c r="D8" s="122" t="s">
        <v>339</v>
      </c>
      <c r="E8" s="40"/>
    </row>
    <row r="9" spans="2:5" ht="16" customHeight="1">
      <c r="B9" s="49" t="s">
        <v>104</v>
      </c>
      <c r="C9" s="49"/>
      <c r="D9" s="121">
        <v>43455</v>
      </c>
      <c r="E9" s="40"/>
    </row>
    <row r="10" spans="2:5" ht="16" customHeight="1">
      <c r="B10" s="50" t="s">
        <v>105</v>
      </c>
      <c r="C10" s="49" t="s">
        <v>83</v>
      </c>
      <c r="D10" s="122" t="s">
        <v>346</v>
      </c>
      <c r="E10" s="40"/>
    </row>
    <row r="11" spans="2:5" ht="16" customHeight="1">
      <c r="B11" s="53" t="s">
        <v>94</v>
      </c>
      <c r="C11" s="49" t="s">
        <v>84</v>
      </c>
      <c r="D11" s="122" t="s">
        <v>346</v>
      </c>
      <c r="E11" s="40"/>
    </row>
    <row r="12" spans="2:5" ht="16" customHeight="1">
      <c r="B12" s="54"/>
      <c r="C12" s="49" t="s">
        <v>85</v>
      </c>
      <c r="D12" s="122" t="s">
        <v>346</v>
      </c>
      <c r="E12" s="40"/>
    </row>
    <row r="13" spans="2:5" ht="16" customHeight="1">
      <c r="B13" s="54"/>
      <c r="C13" s="49" t="s">
        <v>86</v>
      </c>
      <c r="D13" s="123" t="s">
        <v>340</v>
      </c>
      <c r="E13" s="40"/>
    </row>
    <row r="14" spans="2:5" ht="16" customHeight="1">
      <c r="B14" s="50" t="s">
        <v>106</v>
      </c>
      <c r="C14" s="50" t="s">
        <v>95</v>
      </c>
      <c r="D14" s="166" t="s">
        <v>341</v>
      </c>
      <c r="E14" s="40"/>
    </row>
    <row r="15" spans="2:5" ht="16" customHeight="1">
      <c r="B15" s="53" t="s">
        <v>96</v>
      </c>
      <c r="C15" s="49" t="s">
        <v>270</v>
      </c>
      <c r="D15" s="166" t="s">
        <v>342</v>
      </c>
      <c r="E15" s="40"/>
    </row>
    <row r="16" spans="2:5" ht="16" customHeight="1">
      <c r="B16" s="53"/>
      <c r="C16" s="49" t="s">
        <v>313</v>
      </c>
      <c r="D16" s="166" t="s">
        <v>87</v>
      </c>
      <c r="E16" s="40"/>
    </row>
    <row r="17" spans="2:5" ht="16" customHeight="1">
      <c r="C17" s="52" t="s">
        <v>88</v>
      </c>
      <c r="D17" s="124" t="s">
        <v>87</v>
      </c>
      <c r="E17" s="40"/>
    </row>
    <row r="18" spans="2:5" ht="16" customHeight="1">
      <c r="B18" s="49" t="s">
        <v>113</v>
      </c>
      <c r="C18" s="49"/>
      <c r="D18" s="125">
        <v>3</v>
      </c>
      <c r="E18" s="40" t="s">
        <v>349</v>
      </c>
    </row>
    <row r="19" spans="2:5" ht="16" customHeight="1">
      <c r="B19" s="49" t="s">
        <v>114</v>
      </c>
      <c r="C19" s="49"/>
      <c r="D19" s="125">
        <v>13</v>
      </c>
      <c r="E19" s="40"/>
    </row>
    <row r="20" spans="2:5" ht="16" customHeight="1">
      <c r="B20" s="50" t="s">
        <v>117</v>
      </c>
      <c r="C20" s="49" t="s">
        <v>212</v>
      </c>
      <c r="D20" s="126" t="s">
        <v>343</v>
      </c>
      <c r="E20" s="40"/>
    </row>
    <row r="21" spans="2:5" ht="16" customHeight="1">
      <c r="B21" s="51"/>
      <c r="C21" s="49" t="s">
        <v>293</v>
      </c>
      <c r="D21" s="185">
        <v>19.151299999999999</v>
      </c>
      <c r="E21" s="40"/>
    </row>
    <row r="22" spans="2:5" ht="16" customHeight="1">
      <c r="B22" s="50" t="s">
        <v>299</v>
      </c>
      <c r="C22" s="49" t="s">
        <v>89</v>
      </c>
      <c r="D22" s="122" t="s">
        <v>346</v>
      </c>
      <c r="E22" s="40"/>
    </row>
    <row r="23" spans="2:5" ht="16" customHeight="1">
      <c r="B23" s="53" t="s">
        <v>264</v>
      </c>
      <c r="C23" s="49" t="s">
        <v>90</v>
      </c>
      <c r="D23" s="122" t="s">
        <v>346</v>
      </c>
      <c r="E23" s="40" t="s">
        <v>348</v>
      </c>
    </row>
    <row r="24" spans="2:5" ht="16" customHeight="1">
      <c r="B24" s="54"/>
      <c r="C24" s="50" t="s">
        <v>100</v>
      </c>
      <c r="D24" s="122" t="s">
        <v>347</v>
      </c>
      <c r="E24" s="40"/>
    </row>
    <row r="25" spans="2:5" ht="16" customHeight="1">
      <c r="B25" s="50" t="s">
        <v>222</v>
      </c>
      <c r="C25" s="49" t="s">
        <v>219</v>
      </c>
      <c r="D25" s="127" t="s">
        <v>344</v>
      </c>
      <c r="E25" s="40"/>
    </row>
    <row r="26" spans="2:5" ht="16" customHeight="1">
      <c r="B26" s="54"/>
      <c r="C26" s="49" t="s">
        <v>221</v>
      </c>
      <c r="D26" s="128" t="s">
        <v>339</v>
      </c>
      <c r="E26" s="40"/>
    </row>
    <row r="27" spans="2:5" ht="16" customHeight="1" thickBot="1">
      <c r="B27" s="52"/>
      <c r="C27" s="49" t="s">
        <v>220</v>
      </c>
      <c r="D27" s="184" t="s">
        <v>345</v>
      </c>
      <c r="E27" s="40"/>
    </row>
    <row r="28" spans="2:5" ht="16" customHeight="1">
      <c r="B28" s="54"/>
      <c r="C28" s="54"/>
      <c r="D28" s="55"/>
    </row>
    <row r="29" spans="2:5" ht="16" customHeight="1">
      <c r="B29" s="54"/>
      <c r="C29" s="54"/>
      <c r="D29" s="55"/>
    </row>
    <row r="30" spans="2:5" ht="16" customHeight="1"/>
    <row r="31" spans="2:5" ht="16" customHeight="1"/>
    <row r="32" spans="2:5" ht="16" customHeight="1"/>
    <row r="33" ht="16" customHeight="1"/>
    <row r="34" ht="16" customHeight="1"/>
    <row r="35" ht="16" customHeight="1"/>
    <row r="36" ht="16" customHeight="1"/>
    <row r="37" ht="16"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xr:uid="{87F1EE7F-1448-4959-984A-075CBCEA5CC9}"/>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69"/>
  <sheetViews>
    <sheetView showGridLines="0" tabSelected="1" topLeftCell="D4" zoomScale="85" zoomScaleNormal="85" workbookViewId="0">
      <selection activeCell="H14" sqref="H14"/>
    </sheetView>
  </sheetViews>
  <sheetFormatPr defaultColWidth="3.5" defaultRowHeight="24" customHeight="1"/>
  <cols>
    <col min="1" max="1" width="3.5" style="46"/>
    <col min="2" max="2" width="53.5" style="46" customWidth="1"/>
    <col min="3" max="3" width="52.5" style="46" bestFit="1" customWidth="1"/>
    <col min="4" max="4" width="26.25" style="46" customWidth="1"/>
    <col min="5" max="5" width="15.08203125" style="46" bestFit="1" customWidth="1"/>
    <col min="6" max="6" width="32.83203125" style="46" bestFit="1" customWidth="1"/>
    <col min="7" max="7" width="32.08203125" style="46" customWidth="1"/>
    <col min="8" max="8" width="46.5" style="46" customWidth="1"/>
    <col min="9" max="16384" width="3.5" style="46"/>
  </cols>
  <sheetData>
    <row r="1" spans="2:8" ht="16" customHeight="1"/>
    <row r="2" spans="2:8" ht="25" customHeight="1">
      <c r="B2" s="47" t="s">
        <v>92</v>
      </c>
      <c r="C2" s="7"/>
      <c r="E2" s="10"/>
    </row>
    <row r="3" spans="2:8" ht="16" customHeight="1">
      <c r="B3" s="56"/>
      <c r="E3" s="10"/>
    </row>
    <row r="4" spans="2:8" ht="15" customHeight="1" thickBot="1">
      <c r="D4" s="10" t="s">
        <v>91</v>
      </c>
      <c r="E4" s="10" t="s">
        <v>223</v>
      </c>
      <c r="F4" s="11" t="s">
        <v>263</v>
      </c>
      <c r="G4" s="10" t="s">
        <v>262</v>
      </c>
      <c r="H4" s="38"/>
    </row>
    <row r="5" spans="2:8" ht="16.5" customHeight="1">
      <c r="B5" s="50" t="s">
        <v>319</v>
      </c>
      <c r="C5" s="49" t="s">
        <v>276</v>
      </c>
      <c r="D5" s="118">
        <v>958106000000</v>
      </c>
      <c r="E5" s="147" t="s">
        <v>343</v>
      </c>
      <c r="F5" s="57" t="s">
        <v>350</v>
      </c>
      <c r="G5" s="40"/>
    </row>
    <row r="6" spans="2:8" ht="16.5" customHeight="1">
      <c r="B6" s="58" t="s">
        <v>224</v>
      </c>
      <c r="C6" s="49" t="s">
        <v>273</v>
      </c>
      <c r="D6" s="119">
        <v>17784718000000</v>
      </c>
      <c r="E6" s="148" t="s">
        <v>343</v>
      </c>
      <c r="F6" s="59" t="s">
        <v>351</v>
      </c>
      <c r="G6" s="40"/>
    </row>
    <row r="7" spans="2:8" ht="16.5" customHeight="1">
      <c r="C7" s="60" t="s">
        <v>274</v>
      </c>
      <c r="D7" s="119">
        <v>377061797066</v>
      </c>
      <c r="E7" s="148" t="s">
        <v>343</v>
      </c>
      <c r="F7" s="59" t="s">
        <v>424</v>
      </c>
      <c r="G7" s="40"/>
    </row>
    <row r="8" spans="2:8" ht="16.5" customHeight="1">
      <c r="B8" s="54"/>
      <c r="C8" s="49" t="s">
        <v>275</v>
      </c>
      <c r="D8" s="119">
        <v>4845530332000</v>
      </c>
      <c r="E8" s="148" t="s">
        <v>343</v>
      </c>
      <c r="F8" s="186" t="s">
        <v>352</v>
      </c>
      <c r="G8" s="40"/>
    </row>
    <row r="9" spans="2:8" ht="16.5" customHeight="1">
      <c r="B9" s="54"/>
      <c r="C9" s="49" t="s">
        <v>277</v>
      </c>
      <c r="D9" s="119">
        <v>23193353000</v>
      </c>
      <c r="E9" s="148" t="s">
        <v>284</v>
      </c>
      <c r="F9" s="186" t="s">
        <v>353</v>
      </c>
      <c r="G9" s="40"/>
    </row>
    <row r="10" spans="2:8" ht="16.5" customHeight="1">
      <c r="B10" s="54"/>
      <c r="C10" s="49" t="s">
        <v>278</v>
      </c>
      <c r="D10" s="119">
        <v>373946694000.00006</v>
      </c>
      <c r="E10" s="148" t="s">
        <v>284</v>
      </c>
      <c r="F10" s="186" t="s">
        <v>353</v>
      </c>
      <c r="G10" s="40"/>
    </row>
    <row r="11" spans="2:8" ht="16" customHeight="1">
      <c r="B11" s="50" t="s">
        <v>320</v>
      </c>
      <c r="C11" s="49" t="s">
        <v>225</v>
      </c>
      <c r="D11" s="189">
        <v>125312500.079</v>
      </c>
      <c r="E11" s="187" t="s">
        <v>286</v>
      </c>
      <c r="F11" s="188" t="s">
        <v>358</v>
      </c>
      <c r="G11" s="40" t="s">
        <v>364</v>
      </c>
    </row>
    <row r="12" spans="2:8" ht="16" customHeight="1">
      <c r="B12" s="58" t="s">
        <v>224</v>
      </c>
      <c r="C12" s="49" t="s">
        <v>304</v>
      </c>
      <c r="D12" s="119">
        <v>546894956513</v>
      </c>
      <c r="E12" s="148" t="s">
        <v>343</v>
      </c>
      <c r="F12" s="186" t="s">
        <v>358</v>
      </c>
      <c r="G12" s="40"/>
    </row>
    <row r="13" spans="2:8" ht="16" customHeight="1">
      <c r="B13" s="61"/>
      <c r="C13" s="49" t="s">
        <v>226</v>
      </c>
      <c r="D13" s="190">
        <v>207836.92</v>
      </c>
      <c r="E13" s="187" t="s">
        <v>287</v>
      </c>
      <c r="F13" s="186" t="s">
        <v>358</v>
      </c>
      <c r="G13" s="40" t="s">
        <v>369</v>
      </c>
    </row>
    <row r="14" spans="2:8" ht="16" customHeight="1">
      <c r="B14" s="61"/>
      <c r="C14" s="49" t="s">
        <v>305</v>
      </c>
      <c r="D14" s="119">
        <v>82933919306</v>
      </c>
      <c r="E14" s="148" t="s">
        <v>343</v>
      </c>
      <c r="F14" s="186" t="s">
        <v>358</v>
      </c>
      <c r="G14" s="40"/>
    </row>
    <row r="15" spans="2:8" ht="16" customHeight="1">
      <c r="B15" s="61"/>
      <c r="C15" s="49" t="s">
        <v>303</v>
      </c>
      <c r="D15" s="119">
        <v>73462.21166666667</v>
      </c>
      <c r="E15" s="167" t="s">
        <v>363</v>
      </c>
      <c r="F15" s="186" t="s">
        <v>359</v>
      </c>
      <c r="G15" s="40"/>
    </row>
    <row r="16" spans="2:8" ht="16" customHeight="1">
      <c r="B16"/>
      <c r="C16" s="49" t="s">
        <v>306</v>
      </c>
      <c r="D16" s="119">
        <v>50253568000.000008</v>
      </c>
      <c r="E16" s="148" t="s">
        <v>343</v>
      </c>
      <c r="F16" s="186" t="s">
        <v>359</v>
      </c>
      <c r="G16" s="40"/>
    </row>
    <row r="17" spans="2:7" ht="16" customHeight="1">
      <c r="B17"/>
      <c r="C17" s="49" t="s">
        <v>354</v>
      </c>
      <c r="D17" s="119">
        <v>23235265</v>
      </c>
      <c r="E17" s="167" t="s">
        <v>363</v>
      </c>
      <c r="F17" s="186" t="s">
        <v>358</v>
      </c>
      <c r="G17" s="40"/>
    </row>
    <row r="18" spans="2:7" ht="16" customHeight="1">
      <c r="B18"/>
      <c r="C18" s="49" t="s">
        <v>355</v>
      </c>
      <c r="D18" s="119">
        <v>12934506528</v>
      </c>
      <c r="E18" s="148" t="s">
        <v>343</v>
      </c>
      <c r="F18" s="186" t="s">
        <v>358</v>
      </c>
      <c r="G18" s="40"/>
    </row>
    <row r="19" spans="2:7" ht="16" customHeight="1">
      <c r="B19"/>
      <c r="C19" s="49" t="s">
        <v>300</v>
      </c>
      <c r="D19" s="119">
        <v>8130459</v>
      </c>
      <c r="E19" s="167" t="s">
        <v>310</v>
      </c>
      <c r="F19" s="59" t="s">
        <v>366</v>
      </c>
      <c r="G19" s="40"/>
    </row>
    <row r="20" spans="2:7" ht="16" customHeight="1">
      <c r="B20"/>
      <c r="C20" s="49" t="s">
        <v>307</v>
      </c>
      <c r="D20" s="119">
        <v>4092939000</v>
      </c>
      <c r="E20" s="148" t="s">
        <v>343</v>
      </c>
      <c r="F20" s="59" t="s">
        <v>366</v>
      </c>
      <c r="G20" s="40"/>
    </row>
    <row r="21" spans="2:7" ht="16" customHeight="1">
      <c r="B21"/>
      <c r="C21" s="49" t="s">
        <v>301</v>
      </c>
      <c r="D21" s="119">
        <v>134.69999999999999</v>
      </c>
      <c r="E21" s="167" t="s">
        <v>310</v>
      </c>
      <c r="F21" s="59" t="s">
        <v>366</v>
      </c>
      <c r="G21" s="40"/>
    </row>
    <row r="22" spans="2:7" ht="16" customHeight="1">
      <c r="B22" s="61"/>
      <c r="C22" s="49" t="s">
        <v>308</v>
      </c>
      <c r="D22" s="119">
        <v>99275198000</v>
      </c>
      <c r="E22" s="148" t="s">
        <v>343</v>
      </c>
      <c r="F22" s="59" t="s">
        <v>366</v>
      </c>
      <c r="G22" s="40"/>
    </row>
    <row r="23" spans="2:7" ht="16" customHeight="1">
      <c r="B23" s="61"/>
      <c r="C23" s="49" t="s">
        <v>302</v>
      </c>
      <c r="D23" s="119">
        <v>766129</v>
      </c>
      <c r="E23" s="167" t="s">
        <v>310</v>
      </c>
      <c r="F23" s="59" t="s">
        <v>366</v>
      </c>
      <c r="G23" s="40"/>
    </row>
    <row r="24" spans="2:7" ht="16" customHeight="1">
      <c r="B24" s="61"/>
      <c r="C24" s="49" t="s">
        <v>309</v>
      </c>
      <c r="D24" s="119">
        <v>69589911000</v>
      </c>
      <c r="E24" s="148" t="s">
        <v>343</v>
      </c>
      <c r="F24" s="59" t="s">
        <v>366</v>
      </c>
      <c r="G24" s="40"/>
    </row>
    <row r="25" spans="2:7" ht="16" customHeight="1">
      <c r="B25" s="61"/>
      <c r="C25" s="49" t="s">
        <v>356</v>
      </c>
      <c r="D25" s="119">
        <v>5408.5</v>
      </c>
      <c r="E25" s="167" t="s">
        <v>310</v>
      </c>
      <c r="F25" s="59" t="s">
        <v>366</v>
      </c>
      <c r="G25" s="40"/>
    </row>
    <row r="26" spans="2:7" ht="16" customHeight="1">
      <c r="B26" s="61"/>
      <c r="C26" s="49" t="s">
        <v>357</v>
      </c>
      <c r="D26" s="119">
        <v>55571915000</v>
      </c>
      <c r="E26" s="148" t="s">
        <v>343</v>
      </c>
      <c r="F26" s="59" t="s">
        <v>366</v>
      </c>
      <c r="G26" s="40"/>
    </row>
    <row r="27" spans="2:7" ht="16" customHeight="1">
      <c r="B27" s="50" t="s">
        <v>321</v>
      </c>
      <c r="C27" s="49" t="s">
        <v>225</v>
      </c>
      <c r="D27" s="189">
        <v>69331894.496000007</v>
      </c>
      <c r="E27" s="187" t="s">
        <v>286</v>
      </c>
      <c r="F27" s="188" t="s">
        <v>353</v>
      </c>
      <c r="G27" s="40" t="s">
        <v>365</v>
      </c>
    </row>
    <row r="28" spans="2:7" ht="16" customHeight="1">
      <c r="B28" s="58" t="s">
        <v>224</v>
      </c>
      <c r="C28" s="49" t="s">
        <v>304</v>
      </c>
      <c r="D28" s="119">
        <v>15582000000</v>
      </c>
      <c r="E28" s="148" t="s">
        <v>284</v>
      </c>
      <c r="F28" s="186" t="s">
        <v>353</v>
      </c>
      <c r="G28" s="40"/>
    </row>
    <row r="29" spans="2:7" ht="16" customHeight="1">
      <c r="B29" s="61"/>
      <c r="C29" s="49" t="s">
        <v>226</v>
      </c>
      <c r="D29" s="119">
        <v>22532.58</v>
      </c>
      <c r="E29" s="167" t="s">
        <v>287</v>
      </c>
      <c r="F29" s="186" t="s">
        <v>353</v>
      </c>
      <c r="G29" s="40" t="s">
        <v>368</v>
      </c>
    </row>
    <row r="30" spans="2:7" ht="16" customHeight="1">
      <c r="B30" s="61"/>
      <c r="C30" s="49" t="s">
        <v>305</v>
      </c>
      <c r="D30" s="119">
        <v>1677000</v>
      </c>
      <c r="E30" s="148" t="s">
        <v>284</v>
      </c>
      <c r="F30" s="186" t="s">
        <v>353</v>
      </c>
      <c r="G30" s="40"/>
    </row>
    <row r="31" spans="2:7" ht="16" customHeight="1">
      <c r="B31" s="61"/>
      <c r="C31" s="49" t="s">
        <v>303</v>
      </c>
      <c r="D31" s="119">
        <v>1627500</v>
      </c>
      <c r="E31" s="167" t="s">
        <v>363</v>
      </c>
      <c r="F31" s="186" t="s">
        <v>353</v>
      </c>
      <c r="G31" s="40"/>
    </row>
    <row r="32" spans="2:7" ht="16" customHeight="1">
      <c r="B32" s="61"/>
      <c r="C32" s="49" t="s">
        <v>306</v>
      </c>
      <c r="D32" s="119">
        <v>28297000</v>
      </c>
      <c r="E32" s="148" t="s">
        <v>284</v>
      </c>
      <c r="F32" s="186" t="s">
        <v>353</v>
      </c>
      <c r="G32" s="40"/>
    </row>
    <row r="33" spans="2:7" ht="16" customHeight="1">
      <c r="B33" s="61"/>
      <c r="C33" s="49" t="s">
        <v>354</v>
      </c>
      <c r="D33" s="119">
        <v>5529385</v>
      </c>
      <c r="E33" s="167" t="s">
        <v>363</v>
      </c>
      <c r="F33" s="186" t="s">
        <v>360</v>
      </c>
      <c r="G33" s="40"/>
    </row>
    <row r="34" spans="2:7" ht="16" customHeight="1">
      <c r="B34"/>
      <c r="C34" s="49" t="s">
        <v>355</v>
      </c>
      <c r="D34" s="119" t="s">
        <v>361</v>
      </c>
      <c r="E34" s="148" t="s">
        <v>284</v>
      </c>
      <c r="F34" s="59"/>
      <c r="G34" s="40"/>
    </row>
    <row r="35" spans="2:7" ht="16" customHeight="1">
      <c r="B35"/>
      <c r="C35" s="49" t="s">
        <v>300</v>
      </c>
      <c r="D35" s="119" t="s">
        <v>361</v>
      </c>
      <c r="E35" s="167" t="s">
        <v>310</v>
      </c>
      <c r="F35" s="59"/>
      <c r="G35" s="40"/>
    </row>
    <row r="36" spans="2:7" ht="16" customHeight="1">
      <c r="B36"/>
      <c r="C36" s="49" t="s">
        <v>307</v>
      </c>
      <c r="D36" s="119">
        <v>46420996</v>
      </c>
      <c r="E36" s="148" t="s">
        <v>284</v>
      </c>
      <c r="F36" s="186" t="s">
        <v>362</v>
      </c>
      <c r="G36" s="40"/>
    </row>
    <row r="37" spans="2:7" ht="16" customHeight="1">
      <c r="B37"/>
      <c r="C37" s="49" t="s">
        <v>301</v>
      </c>
      <c r="D37" s="119" t="s">
        <v>361</v>
      </c>
      <c r="E37" s="167" t="s">
        <v>310</v>
      </c>
      <c r="F37" s="59"/>
      <c r="G37" s="40"/>
    </row>
    <row r="38" spans="2:7" ht="16" customHeight="1">
      <c r="B38"/>
      <c r="C38" s="49" t="s">
        <v>308</v>
      </c>
      <c r="D38" s="119">
        <v>4888529589</v>
      </c>
      <c r="E38" s="148" t="s">
        <v>284</v>
      </c>
      <c r="F38" s="59" t="s">
        <v>367</v>
      </c>
      <c r="G38" s="40"/>
    </row>
    <row r="39" spans="2:7" ht="16" customHeight="1">
      <c r="B39"/>
      <c r="C39" s="49" t="s">
        <v>302</v>
      </c>
      <c r="D39" s="119" t="s">
        <v>361</v>
      </c>
      <c r="E39" s="167" t="s">
        <v>310</v>
      </c>
      <c r="F39" s="59"/>
      <c r="G39" s="40"/>
    </row>
    <row r="40" spans="2:7" ht="16" customHeight="1">
      <c r="B40" s="61"/>
      <c r="C40" s="49" t="s">
        <v>309</v>
      </c>
      <c r="D40" s="119">
        <v>2820726054</v>
      </c>
      <c r="E40" s="148" t="s">
        <v>284</v>
      </c>
      <c r="F40" s="59" t="s">
        <v>367</v>
      </c>
      <c r="G40" s="40"/>
    </row>
    <row r="41" spans="2:7" ht="16" customHeight="1">
      <c r="B41" s="50" t="s">
        <v>322</v>
      </c>
      <c r="C41" s="49" t="s">
        <v>279</v>
      </c>
      <c r="D41" s="202" t="s">
        <v>346</v>
      </c>
      <c r="E41" s="203"/>
      <c r="F41" s="186" t="s">
        <v>370</v>
      </c>
      <c r="G41" s="40"/>
    </row>
    <row r="42" spans="2:7" ht="16" customHeight="1">
      <c r="B42" s="53" t="s">
        <v>217</v>
      </c>
      <c r="C42" s="49" t="s">
        <v>115</v>
      </c>
      <c r="D42" s="212"/>
      <c r="E42" s="213"/>
      <c r="F42" s="63"/>
      <c r="G42" s="40"/>
    </row>
    <row r="43" spans="2:7" ht="16" customHeight="1">
      <c r="B43" s="54"/>
      <c r="C43" s="49" t="s">
        <v>218</v>
      </c>
      <c r="D43" s="212" t="s">
        <v>376</v>
      </c>
      <c r="E43" s="213"/>
      <c r="F43" s="129" t="s">
        <v>370</v>
      </c>
      <c r="G43" s="40"/>
    </row>
    <row r="44" spans="2:7" ht="16" customHeight="1">
      <c r="B44" s="53"/>
      <c r="C44" s="49" t="s">
        <v>230</v>
      </c>
      <c r="D44" s="212" t="s">
        <v>377</v>
      </c>
      <c r="E44" s="213"/>
      <c r="F44" s="129" t="s">
        <v>371</v>
      </c>
      <c r="G44" s="40"/>
    </row>
    <row r="45" spans="2:7" ht="16" customHeight="1">
      <c r="B45" s="65" t="s">
        <v>323</v>
      </c>
      <c r="C45" s="66" t="s">
        <v>314</v>
      </c>
      <c r="D45" s="214" t="s">
        <v>378</v>
      </c>
      <c r="E45" s="215"/>
      <c r="F45" s="150" t="s">
        <v>372</v>
      </c>
      <c r="G45" s="40"/>
    </row>
    <row r="46" spans="2:7" ht="16" customHeight="1">
      <c r="B46" s="53" t="s">
        <v>231</v>
      </c>
      <c r="C46" s="66" t="s">
        <v>315</v>
      </c>
      <c r="D46" s="214" t="s">
        <v>379</v>
      </c>
      <c r="E46" s="215"/>
      <c r="F46" s="150" t="s">
        <v>373</v>
      </c>
      <c r="G46" s="40"/>
    </row>
    <row r="47" spans="2:7" ht="16" customHeight="1">
      <c r="B47" s="67"/>
      <c r="C47" s="49" t="s">
        <v>227</v>
      </c>
      <c r="D47" s="212"/>
      <c r="E47" s="213"/>
      <c r="F47" s="64"/>
      <c r="G47" s="40"/>
    </row>
    <row r="48" spans="2:7" ht="16" customHeight="1">
      <c r="B48" s="65" t="s">
        <v>324</v>
      </c>
      <c r="C48" s="66" t="s">
        <v>93</v>
      </c>
      <c r="D48" s="214" t="s">
        <v>380</v>
      </c>
      <c r="E48" s="215"/>
      <c r="F48" s="186" t="s">
        <v>341</v>
      </c>
      <c r="G48" s="40"/>
    </row>
    <row r="49" spans="2:7" ht="16" customHeight="1">
      <c r="B49" s="65" t="s">
        <v>325</v>
      </c>
      <c r="C49" s="66" t="s">
        <v>116</v>
      </c>
      <c r="D49" s="214" t="s">
        <v>347</v>
      </c>
      <c r="E49" s="215"/>
      <c r="F49" s="150" t="s">
        <v>87</v>
      </c>
      <c r="G49" s="40"/>
    </row>
    <row r="50" spans="2:7" ht="16" customHeight="1">
      <c r="B50" s="65" t="s">
        <v>326</v>
      </c>
      <c r="C50" s="66" t="s">
        <v>228</v>
      </c>
      <c r="D50" s="202" t="s">
        <v>346</v>
      </c>
      <c r="E50" s="203"/>
      <c r="F50" s="59" t="s">
        <v>375</v>
      </c>
      <c r="G50" s="40"/>
    </row>
    <row r="51" spans="2:7" ht="16" customHeight="1">
      <c r="B51" s="10" t="s">
        <v>214</v>
      </c>
      <c r="C51" s="66" t="s">
        <v>229</v>
      </c>
      <c r="D51" s="202" t="s">
        <v>346</v>
      </c>
      <c r="E51" s="203"/>
      <c r="F51" s="63"/>
      <c r="G51" s="40"/>
    </row>
    <row r="52" spans="2:7" ht="16" customHeight="1">
      <c r="C52" s="66" t="s">
        <v>213</v>
      </c>
      <c r="D52" s="210" t="s">
        <v>381</v>
      </c>
      <c r="E52" s="211"/>
      <c r="F52" s="129" t="s">
        <v>374</v>
      </c>
      <c r="G52" s="40"/>
    </row>
    <row r="53" spans="2:7" ht="16" customHeight="1" thickBot="1">
      <c r="B53" s="68"/>
      <c r="C53" s="62" t="s">
        <v>211</v>
      </c>
      <c r="D53" s="204" t="s">
        <v>382</v>
      </c>
      <c r="E53" s="205"/>
      <c r="F53" s="130" t="s">
        <v>341</v>
      </c>
      <c r="G53" s="40"/>
    </row>
    <row r="54" spans="2:7" ht="16" customHeight="1">
      <c r="B54" s="69"/>
      <c r="C54" s="69"/>
      <c r="D54" s="70"/>
      <c r="E54" s="70"/>
      <c r="F54" s="70"/>
    </row>
    <row r="55" spans="2:7" ht="16" customHeight="1" thickBot="1">
      <c r="D55" s="208" t="s">
        <v>110</v>
      </c>
      <c r="E55" s="209"/>
    </row>
    <row r="56" spans="2:7" ht="16" customHeight="1">
      <c r="B56" s="50" t="s">
        <v>327</v>
      </c>
      <c r="C56" s="49" t="s">
        <v>232</v>
      </c>
      <c r="D56" s="206" t="s">
        <v>347</v>
      </c>
      <c r="E56" s="207"/>
      <c r="F56" s="57" t="s">
        <v>215</v>
      </c>
      <c r="G56" s="40" t="s">
        <v>384</v>
      </c>
    </row>
    <row r="57" spans="2:7" ht="16" customHeight="1">
      <c r="B57" s="58" t="s">
        <v>224</v>
      </c>
      <c r="C57" s="49" t="s">
        <v>234</v>
      </c>
      <c r="D57" s="119"/>
      <c r="E57" s="176" t="s">
        <v>286</v>
      </c>
      <c r="F57" s="59" t="s">
        <v>215</v>
      </c>
      <c r="G57" s="40"/>
    </row>
    <row r="58" spans="2:7" ht="16" customHeight="1">
      <c r="C58" s="49" t="s">
        <v>235</v>
      </c>
      <c r="D58" s="119"/>
      <c r="E58" s="148" t="s">
        <v>284</v>
      </c>
      <c r="F58" s="59" t="s">
        <v>215</v>
      </c>
      <c r="G58" s="40"/>
    </row>
    <row r="59" spans="2:7" ht="16" customHeight="1">
      <c r="B59" s="50" t="s">
        <v>328</v>
      </c>
      <c r="C59" s="49" t="s">
        <v>232</v>
      </c>
      <c r="D59" s="202" t="s">
        <v>347</v>
      </c>
      <c r="E59" s="203"/>
      <c r="F59" s="59" t="s">
        <v>215</v>
      </c>
      <c r="G59" s="40"/>
    </row>
    <row r="60" spans="2:7" ht="16" customHeight="1">
      <c r="B60" s="58" t="s">
        <v>224</v>
      </c>
      <c r="C60" s="49" t="s">
        <v>236</v>
      </c>
      <c r="D60" s="119"/>
      <c r="E60" s="148" t="s">
        <v>284</v>
      </c>
      <c r="F60" s="59" t="s">
        <v>215</v>
      </c>
      <c r="G60" s="40"/>
    </row>
    <row r="61" spans="2:7" ht="16" customHeight="1">
      <c r="B61" s="50" t="s">
        <v>329</v>
      </c>
      <c r="C61" s="52" t="s">
        <v>233</v>
      </c>
      <c r="D61" s="202" t="s">
        <v>347</v>
      </c>
      <c r="E61" s="203"/>
      <c r="F61" s="59" t="s">
        <v>215</v>
      </c>
      <c r="G61" s="40" t="s">
        <v>385</v>
      </c>
    </row>
    <row r="62" spans="2:7" ht="16" customHeight="1">
      <c r="B62" s="58" t="s">
        <v>224</v>
      </c>
      <c r="C62" s="49" t="s">
        <v>236</v>
      </c>
      <c r="D62" s="119"/>
      <c r="E62" s="148" t="s">
        <v>284</v>
      </c>
      <c r="F62" s="59" t="s">
        <v>215</v>
      </c>
      <c r="G62" s="40"/>
    </row>
    <row r="63" spans="2:7" ht="16" customHeight="1">
      <c r="B63" s="50" t="s">
        <v>330</v>
      </c>
      <c r="C63" s="52" t="s">
        <v>237</v>
      </c>
      <c r="D63" s="202" t="s">
        <v>347</v>
      </c>
      <c r="E63" s="203"/>
      <c r="F63" s="59" t="s">
        <v>215</v>
      </c>
      <c r="G63" s="40"/>
    </row>
    <row r="64" spans="2:7" ht="16" customHeight="1">
      <c r="B64" s="58" t="s">
        <v>224</v>
      </c>
      <c r="C64" s="49" t="s">
        <v>236</v>
      </c>
      <c r="D64" s="119"/>
      <c r="E64" s="148" t="s">
        <v>284</v>
      </c>
      <c r="F64" s="59" t="s">
        <v>215</v>
      </c>
      <c r="G64" s="40"/>
    </row>
    <row r="65" spans="2:7" ht="16" customHeight="1">
      <c r="B65" s="50" t="s">
        <v>331</v>
      </c>
      <c r="C65" s="52" t="s">
        <v>238</v>
      </c>
      <c r="D65" s="202" t="s">
        <v>347</v>
      </c>
      <c r="E65" s="203"/>
      <c r="F65" s="59" t="s">
        <v>215</v>
      </c>
      <c r="G65" s="40"/>
    </row>
    <row r="66" spans="2:7" ht="16" customHeight="1">
      <c r="B66" s="58" t="s">
        <v>224</v>
      </c>
      <c r="C66" s="49" t="s">
        <v>236</v>
      </c>
      <c r="D66" s="119"/>
      <c r="E66" s="148" t="s">
        <v>284</v>
      </c>
      <c r="F66" s="59" t="s">
        <v>215</v>
      </c>
      <c r="G66" s="40"/>
    </row>
    <row r="67" spans="2:7" ht="16" customHeight="1">
      <c r="B67" s="50" t="s">
        <v>332</v>
      </c>
      <c r="C67" s="52" t="s">
        <v>239</v>
      </c>
      <c r="D67" s="202" t="s">
        <v>346</v>
      </c>
      <c r="E67" s="203"/>
      <c r="F67" s="59" t="s">
        <v>215</v>
      </c>
      <c r="G67" s="40" t="s">
        <v>386</v>
      </c>
    </row>
    <row r="68" spans="2:7" ht="16" customHeight="1" thickBot="1">
      <c r="B68" s="71" t="s">
        <v>224</v>
      </c>
      <c r="C68" s="49" t="s">
        <v>236</v>
      </c>
      <c r="D68" s="131">
        <v>7078190000</v>
      </c>
      <c r="E68" s="149" t="s">
        <v>343</v>
      </c>
      <c r="F68" s="151" t="s">
        <v>215</v>
      </c>
      <c r="G68" s="40" t="s">
        <v>383</v>
      </c>
    </row>
    <row r="69" spans="2:7" ht="16" customHeight="1">
      <c r="B69" s="165"/>
    </row>
  </sheetData>
  <mergeCells count="20">
    <mergeCell ref="D52:E52"/>
    <mergeCell ref="D41:E41"/>
    <mergeCell ref="D42:E42"/>
    <mergeCell ref="D43:E43"/>
    <mergeCell ref="D44:E44"/>
    <mergeCell ref="D45:E45"/>
    <mergeCell ref="D46:E46"/>
    <mergeCell ref="D47:E47"/>
    <mergeCell ref="D48:E48"/>
    <mergeCell ref="D49:E49"/>
    <mergeCell ref="D50:E50"/>
    <mergeCell ref="D51:E51"/>
    <mergeCell ref="D67:E67"/>
    <mergeCell ref="D53:E53"/>
    <mergeCell ref="D56:E56"/>
    <mergeCell ref="D59:E59"/>
    <mergeCell ref="D61:E61"/>
    <mergeCell ref="D63:E63"/>
    <mergeCell ref="D65:E65"/>
    <mergeCell ref="D55:E55"/>
  </mergeCells>
  <dataValidations xWindow="1241" yWindow="758" count="32">
    <dataValidation allowBlank="1" sqref="F42 F51"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68 E58 E62 E64 E66 E12 E14 E16 E18 E20 E22 E24 E26 E28 E30 E32 E34 E36 E38 E40 E5:E10 E6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7:D58 D28:D40 D12 D14:D26"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2:E42" xr:uid="{00000000-0002-0000-0200-000008000000}"/>
    <dataValidation allowBlank="1" showInputMessage="1" promptTitle="Source" prompt="Please insert source of information, either as section in EITI report, or direct URL to external source." sqref="F47:F48 F5:F10 F12:F26 F28:F40" xr:uid="{00000000-0002-0000-0200-000009000000}"/>
    <dataValidation allowBlank="1" showInputMessage="1" promptTitle="Government accounts/budget" prompt="Please input name of government accounts/budget, containing revenues from extractive industries." sqref="D43:E43" xr:uid="{00000000-0002-0000-0200-00000B000000}"/>
    <dataValidation allowBlank="1" showInputMessage="1" promptTitle="Government accounts/budget URL" prompt="Please input direct URL to government accounts/budget, containing revenues from extractive industries." sqref="F43" xr:uid="{00000000-0002-0000-0200-00000C000000}"/>
    <dataValidation allowBlank="1" showInputMessage="1" promptTitle="Other financial reports" prompt="Please input name of other documents, containing revenues from extractive industries." sqref="D44:E44" xr:uid="{00000000-0002-0000-0200-00000D000000}"/>
    <dataValidation allowBlank="1" showInputMessage="1" promptTitle="Other reports URL" prompt="Please input direct URL to other documents containing revenues from extractive industries." sqref="F44" xr:uid="{00000000-0002-0000-0200-00000E000000}"/>
    <dataValidation allowBlank="1" showInputMessage="1" showErrorMessage="1" promptTitle="Registry URL" prompt="Please insert direct URL to the registry._x000a_Any additional information, please include in comment section" sqref="F45:F46 F49 F52:F53" xr:uid="{00000000-0002-0000-0200-00000F000000}"/>
    <dataValidation allowBlank="1" showInputMessage="1" promptTitle="If no, provide explanation" prompt="If registries are incomplete or missing, please specify why or any additional related comments here." sqref="D47:E47" xr:uid="{00000000-0002-0000-0200-000010000000}"/>
    <dataValidation allowBlank="1" showInputMessage="1" promptTitle="Allocation of licences" prompt="Please input name of the source for information on allocation and/or transfer of licences" sqref="D48:E48" xr:uid="{00000000-0002-0000-0200-000011000000}"/>
    <dataValidation allowBlank="1" showInputMessage="1" promptTitle="Source" prompt="Please insert source of information, as section in EITI report" sqref="F41 F50 F56:F68"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2"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4"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6"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8"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57 E39 E15 E17 E19 E23 E21 E25 E37 E29 E31 E33 E35"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0"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1:E41 D50:E51 D56:E56 D59:E59 D63:E63 D65:E65 D67:E67 D61:E61" xr:uid="{00000000-0002-0000-0200-00001A000000}">
      <formula1>"Yes,No,Partially,Not applicable,&lt;choose option&gt;"</formula1>
    </dataValidation>
    <dataValidation allowBlank="1" showInputMessage="1" promptTitle="Name of register" prompt="Please input name of register" sqref="D45:E46 D49:E49 D52:E53" xr:uid="{00000000-0002-0000-0200-00001B000000}"/>
    <dataValidation type="list" showDropDown="1" showInputMessage="1" showErrorMessage="1" errorTitle="Please do not edit these cells" error="Please do not edit these cells" sqref="C41:C52 C56:C68 C5:C10 B1:B1048576" xr:uid="{00000000-0002-0000-0200-00001C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0" xr:uid="{00000000-0002-0000-0200-00000A000000}">
      <formula1>OR(ISNUMBER(SEARCH(", volume",C11)),ISNUMBER(SEARCH(", value",C11)))</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 D27 D13" xr:uid="{7B7652B4-A795-47E4-B850-21E1A7FF606D}">
      <formula1>0</formula1>
    </dataValidation>
    <dataValidation allowBlank="1" showInputMessage="1" promptTitle="Fuente" prompt="Incluya la fuente de información, ya sea como una sección en el Informe EITI o una dirección URL a una fuente externa." sqref="F11 F27" xr:uid="{51F320D2-10FA-4896-8F91-148210216379}"/>
    <dataValidation type="list" allowBlank="1" showInputMessage="1" showErrorMessage="1" errorTitle="Se utilizó una unidad no válida" error="Seleccione del menú desplegable entre barriles, Sm3, toneladas, onzas (oz) o quilate._x000a__x000a_Si está expresada en otras unidades, convierta el número y incluya la información original en la sección de comentarios." promptTitle="Especifique la unidad de medida" prompt="Seleccione del menú desplegable entre barriles, Sm3, toneladas, onzas (oz) o quilate._x000a__x000a_Si está expresada en otras unidades, convierta el número y incluya la información original en la sección de comentarios." sqref="E11 E27 E13" xr:uid="{C7DC7E5B-0D86-4BF0-8B76-E380638E476B}">
      <formula1>"&lt;Seleccionar unidad&gt;,Sm3,Sm3 o.e.,Barriles,Toneladas,oz,quilate,Scf"</formula1>
    </dataValidation>
  </dataValidations>
  <hyperlinks>
    <hyperlink ref="F33" r:id="rId1" xr:uid="{CDAA65DB-F26A-4BDF-96E8-139A23FE22C9}"/>
    <hyperlink ref="F32" r:id="rId2" xr:uid="{5D1B3CA1-B312-4A79-9319-D02519BED6C8}"/>
    <hyperlink ref="F31" r:id="rId3" xr:uid="{1127C0D6-E8FA-4571-94D5-FC5D212E9000}"/>
    <hyperlink ref="F30" r:id="rId4" xr:uid="{4D9E6794-5C32-4FD0-8035-29347E311B55}"/>
    <hyperlink ref="F29" r:id="rId5" xr:uid="{AE09E084-B218-4D1B-842C-E207EFCF9601}"/>
    <hyperlink ref="F28" r:id="rId6" xr:uid="{5A5B1546-81FE-4B90-9E93-A239690FB0F0}"/>
    <hyperlink ref="F36" r:id="rId7" xr:uid="{7D9BAE58-2905-4258-AB9F-E3DA790033B7}"/>
    <hyperlink ref="F11" r:id="rId8" xr:uid="{6AF2A809-5079-4F6A-9137-970A45842205}"/>
    <hyperlink ref="F27" r:id="rId9" xr:uid="{7AC0E247-20E3-4D13-8584-029689B2D119}"/>
    <hyperlink ref="F13" r:id="rId10" xr:uid="{F0F63F5F-52D6-4806-9918-BEB12EBB01AD}"/>
    <hyperlink ref="F8" r:id="rId11" xr:uid="{4F970C6B-8D59-4EE0-8361-7E6D765DE187}"/>
    <hyperlink ref="F9" r:id="rId12" xr:uid="{655F7761-26DB-43D7-B50A-92294B96DE46}"/>
    <hyperlink ref="F10" r:id="rId13" xr:uid="{1EE2D4DE-1662-4055-87C5-65EEEC97ACD2}"/>
    <hyperlink ref="F12" r:id="rId14" xr:uid="{C31987A2-EFEE-4C7D-8BF0-509851B8DFED}"/>
    <hyperlink ref="F14" r:id="rId15" xr:uid="{83D13545-2058-4FE2-9027-7082A8C1F1FD}"/>
    <hyperlink ref="F15" r:id="rId16" xr:uid="{F21E966C-B1C7-490F-A55B-C6CA847CAB2C}"/>
    <hyperlink ref="F16" r:id="rId17" xr:uid="{570D593D-C884-4B0A-A878-E1D59A0C024E}"/>
    <hyperlink ref="F17" r:id="rId18" xr:uid="{EFE22DB1-7351-4ED3-B6DA-D6F3DAA69E36}"/>
    <hyperlink ref="F18" r:id="rId19" xr:uid="{B80D7827-D8F4-4E73-9BB2-1090C476E570}"/>
    <hyperlink ref="F41" r:id="rId20" xr:uid="{E84E9B79-F850-4D1F-A97E-178C91E9A564}"/>
    <hyperlink ref="F44" r:id="rId21" xr:uid="{414B7592-F84C-4406-9405-DD17A15BDB0A}"/>
    <hyperlink ref="F48" r:id="rId22" xr:uid="{28AC2C75-5524-49F8-BB4F-A259E51E253A}"/>
  </hyperlinks>
  <pageMargins left="0.75" right="0.75" top="1" bottom="1" header="0.5" footer="0.5"/>
  <pageSetup paperSize="9" scale="52" orientation="landscape" horizontalDpi="2400" verticalDpi="2400"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V108"/>
  <sheetViews>
    <sheetView showGridLines="0" topLeftCell="A7" zoomScale="70" zoomScaleNormal="70" zoomScalePageLayoutView="85" workbookViewId="0">
      <selection activeCell="E33" sqref="E33"/>
    </sheetView>
  </sheetViews>
  <sheetFormatPr defaultColWidth="10.83203125" defaultRowHeight="15.5"/>
  <cols>
    <col min="1" max="1" width="3.58203125" style="72" customWidth="1"/>
    <col min="2" max="2" width="10.25" style="72" bestFit="1" customWidth="1"/>
    <col min="3" max="3" width="77" style="72" bestFit="1" customWidth="1"/>
    <col min="4" max="4" width="38.08203125" style="72" customWidth="1"/>
    <col min="5" max="5" width="40.83203125" style="72" customWidth="1"/>
    <col min="6" max="6" width="25.5" style="72" customWidth="1"/>
    <col min="7" max="7" width="34.33203125" style="72" customWidth="1"/>
    <col min="8" max="8" width="16.08203125" style="72" customWidth="1"/>
    <col min="9" max="9" width="18.83203125" style="72" customWidth="1"/>
    <col min="10" max="10" width="17.33203125" style="72" customWidth="1"/>
    <col min="11" max="11" width="15.5" style="72" customWidth="1"/>
    <col min="12" max="13" width="14.58203125" style="72" bestFit="1" customWidth="1"/>
    <col min="14" max="14" width="14.58203125" style="72" customWidth="1"/>
    <col min="15" max="16384" width="10.83203125" style="72"/>
  </cols>
  <sheetData>
    <row r="1" spans="2:22">
      <c r="U1" s="97"/>
    </row>
    <row r="2" spans="2:22" ht="26">
      <c r="B2" s="222" t="s">
        <v>195</v>
      </c>
      <c r="C2" s="222"/>
      <c r="D2" s="222"/>
      <c r="G2" s="174" t="s">
        <v>251</v>
      </c>
      <c r="H2" s="75" t="s">
        <v>198</v>
      </c>
      <c r="I2" s="76"/>
      <c r="J2" s="77"/>
      <c r="K2" s="77"/>
      <c r="L2" s="77"/>
      <c r="M2" s="77"/>
      <c r="N2" s="77"/>
      <c r="O2" s="77"/>
      <c r="P2" s="77"/>
      <c r="Q2" s="77"/>
      <c r="R2" s="77"/>
      <c r="S2" s="77"/>
      <c r="T2" s="77"/>
      <c r="V2" s="78"/>
    </row>
    <row r="3" spans="2:22">
      <c r="B3" s="220" t="s">
        <v>196</v>
      </c>
      <c r="C3" s="220"/>
      <c r="D3" s="220"/>
      <c r="G3" s="175" t="s">
        <v>343</v>
      </c>
      <c r="H3" s="134" t="s">
        <v>205</v>
      </c>
      <c r="I3" s="82"/>
      <c r="J3" s="82"/>
      <c r="K3" s="82"/>
      <c r="L3" s="82"/>
      <c r="M3" s="82"/>
      <c r="N3" s="82"/>
      <c r="O3" s="82"/>
      <c r="V3" s="83"/>
    </row>
    <row r="4" spans="2:22" ht="46.5">
      <c r="B4" s="221" t="s">
        <v>202</v>
      </c>
      <c r="C4" s="221"/>
      <c r="D4" s="221"/>
      <c r="G4" s="168" t="s">
        <v>316</v>
      </c>
      <c r="H4" s="85" t="s">
        <v>79</v>
      </c>
      <c r="I4" s="86" t="s">
        <v>433</v>
      </c>
      <c r="J4" s="86" t="s">
        <v>425</v>
      </c>
      <c r="K4" s="86" t="s">
        <v>426</v>
      </c>
      <c r="L4" s="86" t="s">
        <v>395</v>
      </c>
      <c r="M4" s="86" t="s">
        <v>396</v>
      </c>
      <c r="N4" s="86" t="s">
        <v>397</v>
      </c>
      <c r="O4" s="86" t="s">
        <v>398</v>
      </c>
      <c r="P4" s="86" t="s">
        <v>399</v>
      </c>
      <c r="Q4" s="86" t="s">
        <v>400</v>
      </c>
      <c r="R4" s="86" t="s">
        <v>412</v>
      </c>
      <c r="S4" s="86" t="s">
        <v>401</v>
      </c>
      <c r="T4" s="86" t="s">
        <v>427</v>
      </c>
      <c r="U4" s="86" t="s">
        <v>402</v>
      </c>
      <c r="V4" s="87" t="s">
        <v>403</v>
      </c>
    </row>
    <row r="5" spans="2:22">
      <c r="B5" s="84"/>
      <c r="G5" s="169"/>
      <c r="H5" s="88" t="s">
        <v>80</v>
      </c>
      <c r="I5" s="171" t="s">
        <v>404</v>
      </c>
      <c r="J5" s="171" t="s">
        <v>361</v>
      </c>
      <c r="K5" s="171" t="s">
        <v>361</v>
      </c>
      <c r="L5" s="172" t="s">
        <v>361</v>
      </c>
      <c r="M5" s="172" t="s">
        <v>405</v>
      </c>
      <c r="N5" s="172" t="s">
        <v>361</v>
      </c>
      <c r="O5" s="172" t="s">
        <v>406</v>
      </c>
      <c r="P5" s="172" t="s">
        <v>361</v>
      </c>
      <c r="Q5" s="172" t="s">
        <v>407</v>
      </c>
      <c r="R5" s="172" t="s">
        <v>408</v>
      </c>
      <c r="S5" s="172" t="s">
        <v>409</v>
      </c>
      <c r="T5" s="172" t="s">
        <v>410</v>
      </c>
      <c r="U5" s="172" t="s">
        <v>361</v>
      </c>
      <c r="V5" s="173" t="s">
        <v>411</v>
      </c>
    </row>
    <row r="6" spans="2:22">
      <c r="G6" s="169"/>
      <c r="H6" s="88" t="s">
        <v>288</v>
      </c>
      <c r="I6" s="89" t="s">
        <v>289</v>
      </c>
      <c r="J6" s="89" t="s">
        <v>85</v>
      </c>
      <c r="K6" s="89" t="s">
        <v>85</v>
      </c>
      <c r="L6" s="89" t="s">
        <v>85</v>
      </c>
      <c r="M6" s="89" t="s">
        <v>85</v>
      </c>
      <c r="N6" s="89" t="s">
        <v>85</v>
      </c>
      <c r="O6" s="89" t="s">
        <v>85</v>
      </c>
      <c r="P6" s="89" t="s">
        <v>85</v>
      </c>
      <c r="Q6" s="89" t="s">
        <v>85</v>
      </c>
      <c r="R6" s="89" t="s">
        <v>85</v>
      </c>
      <c r="S6" s="89" t="s">
        <v>85</v>
      </c>
      <c r="T6" s="89" t="s">
        <v>85</v>
      </c>
      <c r="U6" s="89" t="s">
        <v>85</v>
      </c>
      <c r="V6" s="135" t="s">
        <v>85</v>
      </c>
    </row>
    <row r="7" spans="2:22">
      <c r="G7" s="170"/>
      <c r="H7" s="93" t="s">
        <v>1</v>
      </c>
      <c r="I7" s="94" t="s">
        <v>291</v>
      </c>
      <c r="J7" s="94" t="s">
        <v>415</v>
      </c>
      <c r="K7" s="94" t="s">
        <v>416</v>
      </c>
      <c r="L7" s="94" t="s">
        <v>416</v>
      </c>
      <c r="M7" s="94" t="s">
        <v>419</v>
      </c>
      <c r="N7" s="94" t="s">
        <v>418</v>
      </c>
      <c r="O7" s="94" t="s">
        <v>413</v>
      </c>
      <c r="P7" s="94" t="s">
        <v>290</v>
      </c>
      <c r="Q7" s="94" t="s">
        <v>420</v>
      </c>
      <c r="R7" s="94" t="s">
        <v>414</v>
      </c>
      <c r="S7" s="94" t="s">
        <v>290</v>
      </c>
      <c r="T7" s="94" t="s">
        <v>417</v>
      </c>
      <c r="U7" s="94" t="s">
        <v>290</v>
      </c>
      <c r="V7" s="95" t="s">
        <v>290</v>
      </c>
    </row>
    <row r="8" spans="2:22" ht="21">
      <c r="B8" s="223" t="s">
        <v>197</v>
      </c>
      <c r="C8" s="224"/>
      <c r="D8" s="225"/>
      <c r="E8" s="229" t="s">
        <v>271</v>
      </c>
      <c r="F8" s="230"/>
      <c r="G8" s="231"/>
      <c r="H8" s="218" t="s">
        <v>252</v>
      </c>
      <c r="I8" s="219"/>
      <c r="J8" s="219"/>
      <c r="K8" s="219"/>
      <c r="L8" s="219"/>
      <c r="M8" s="219"/>
      <c r="N8" s="219"/>
      <c r="O8" s="82"/>
      <c r="V8" s="83"/>
    </row>
    <row r="9" spans="2:22" ht="82.5" customHeight="1">
      <c r="B9" s="226" t="s">
        <v>280</v>
      </c>
      <c r="C9" s="227"/>
      <c r="D9" s="228"/>
      <c r="E9" s="226" t="s">
        <v>281</v>
      </c>
      <c r="F9" s="227"/>
      <c r="G9" s="228"/>
      <c r="H9" s="216" t="s">
        <v>312</v>
      </c>
      <c r="I9" s="217"/>
      <c r="J9" s="217"/>
      <c r="K9" s="217"/>
      <c r="L9" s="217"/>
      <c r="M9" s="217"/>
      <c r="N9" s="217"/>
      <c r="O9" s="82"/>
      <c r="V9" s="83"/>
    </row>
    <row r="10" spans="2:22" ht="31">
      <c r="B10" s="96" t="s">
        <v>294</v>
      </c>
      <c r="C10" s="152" t="s">
        <v>295</v>
      </c>
      <c r="D10" s="13" t="s">
        <v>111</v>
      </c>
      <c r="E10" s="14" t="s">
        <v>11</v>
      </c>
      <c r="F10" s="20" t="s">
        <v>240</v>
      </c>
      <c r="G10" s="13" t="s">
        <v>248</v>
      </c>
      <c r="H10" s="136" t="s">
        <v>78</v>
      </c>
      <c r="I10" s="99">
        <v>352772958176</v>
      </c>
      <c r="J10" s="99">
        <v>3926992869</v>
      </c>
      <c r="K10" s="99">
        <v>865841979</v>
      </c>
      <c r="L10" s="99">
        <v>3814622302</v>
      </c>
      <c r="M10" s="99">
        <v>68688851</v>
      </c>
      <c r="N10" s="99">
        <v>406709054</v>
      </c>
      <c r="O10" s="97">
        <v>68398728</v>
      </c>
      <c r="P10" s="97">
        <v>232399986</v>
      </c>
      <c r="Q10" s="97">
        <v>13697902</v>
      </c>
      <c r="R10" s="97">
        <v>51861410</v>
      </c>
      <c r="S10" s="97">
        <v>34589976</v>
      </c>
      <c r="T10" s="97">
        <v>7159300</v>
      </c>
      <c r="U10" s="97">
        <v>297440870</v>
      </c>
      <c r="V10" s="193">
        <v>21493219</v>
      </c>
    </row>
    <row r="11" spans="2:22">
      <c r="B11" s="137" t="s">
        <v>118</v>
      </c>
      <c r="C11" s="153" t="s">
        <v>119</v>
      </c>
      <c r="D11" s="3"/>
      <c r="E11" s="16"/>
      <c r="F11" s="21"/>
      <c r="G11" s="25"/>
      <c r="H11" s="132"/>
      <c r="I11" s="138"/>
      <c r="J11" s="138"/>
      <c r="K11" s="138"/>
      <c r="L11" s="138"/>
      <c r="M11" s="138"/>
      <c r="N11" s="138"/>
      <c r="O11" s="82"/>
      <c r="V11" s="83"/>
    </row>
    <row r="12" spans="2:22">
      <c r="B12" s="139" t="s">
        <v>120</v>
      </c>
      <c r="C12" s="177" t="s">
        <v>121</v>
      </c>
      <c r="D12" s="2"/>
      <c r="E12" s="16"/>
      <c r="F12" s="21"/>
      <c r="G12" s="25"/>
      <c r="H12" s="132"/>
      <c r="I12" s="138"/>
      <c r="J12" s="138"/>
      <c r="K12" s="138"/>
      <c r="L12" s="138"/>
      <c r="M12" s="138"/>
      <c r="N12" s="138"/>
      <c r="O12" s="82"/>
      <c r="V12" s="83"/>
    </row>
    <row r="13" spans="2:22" ht="31">
      <c r="B13" s="140" t="s">
        <v>122</v>
      </c>
      <c r="C13" s="162" t="s">
        <v>123</v>
      </c>
      <c r="D13" s="12" t="s">
        <v>311</v>
      </c>
      <c r="E13" s="16" t="s">
        <v>392</v>
      </c>
      <c r="F13" s="21" t="s">
        <v>431</v>
      </c>
      <c r="G13" s="25">
        <v>3649572056</v>
      </c>
      <c r="H13" s="132">
        <v>3124912743</v>
      </c>
      <c r="I13" s="138"/>
      <c r="J13" s="138">
        <v>1038752256</v>
      </c>
      <c r="K13" s="138">
        <v>79898011</v>
      </c>
      <c r="L13" s="138">
        <v>457954331</v>
      </c>
      <c r="M13" s="138"/>
      <c r="N13" s="138">
        <v>92826284</v>
      </c>
      <c r="O13" s="82">
        <v>317230587</v>
      </c>
      <c r="P13" s="72">
        <v>136893652</v>
      </c>
      <c r="R13" s="72">
        <v>91045835</v>
      </c>
      <c r="S13" s="72">
        <v>18005369</v>
      </c>
      <c r="T13" s="72">
        <v>43220868</v>
      </c>
      <c r="U13" s="72">
        <v>810877857</v>
      </c>
      <c r="V13" s="83">
        <v>38207693</v>
      </c>
    </row>
    <row r="14" spans="2:22" ht="31">
      <c r="B14" s="140" t="s">
        <v>122</v>
      </c>
      <c r="C14" s="162" t="s">
        <v>123</v>
      </c>
      <c r="D14" s="12" t="s">
        <v>311</v>
      </c>
      <c r="E14" s="16" t="s">
        <v>421</v>
      </c>
      <c r="F14" s="21" t="s">
        <v>431</v>
      </c>
      <c r="G14" s="25">
        <v>17710958418</v>
      </c>
      <c r="H14" s="132">
        <v>8288833796</v>
      </c>
      <c r="I14" s="138"/>
      <c r="J14" s="138">
        <v>3824019017</v>
      </c>
      <c r="K14" s="138">
        <v>737201124</v>
      </c>
      <c r="L14" s="138">
        <v>3403908573</v>
      </c>
      <c r="M14" s="138">
        <v>15374639</v>
      </c>
      <c r="N14" s="138">
        <v>168147755</v>
      </c>
      <c r="O14" s="82"/>
      <c r="Q14" s="72">
        <v>10371684</v>
      </c>
      <c r="U14" s="72">
        <v>129811004</v>
      </c>
      <c r="V14" s="83"/>
    </row>
    <row r="15" spans="2:22" ht="31">
      <c r="B15" s="140" t="s">
        <v>124</v>
      </c>
      <c r="C15" s="162" t="s">
        <v>125</v>
      </c>
      <c r="D15" s="12" t="s">
        <v>311</v>
      </c>
      <c r="E15" s="16" t="s">
        <v>393</v>
      </c>
      <c r="F15" s="21" t="s">
        <v>431</v>
      </c>
      <c r="G15" s="25">
        <v>594504631</v>
      </c>
      <c r="H15" s="132">
        <v>438313427</v>
      </c>
      <c r="I15" s="138"/>
      <c r="J15" s="138">
        <v>16217954</v>
      </c>
      <c r="K15" s="138">
        <v>10696041</v>
      </c>
      <c r="L15" s="138">
        <v>126031714</v>
      </c>
      <c r="M15" s="138"/>
      <c r="N15" s="138">
        <v>56184284</v>
      </c>
      <c r="O15" s="82">
        <v>47214231</v>
      </c>
      <c r="P15" s="72">
        <v>32840497</v>
      </c>
      <c r="R15" s="72">
        <v>25441593</v>
      </c>
      <c r="U15" s="72">
        <v>110062196</v>
      </c>
      <c r="V15" s="83">
        <v>13624917</v>
      </c>
    </row>
    <row r="16" spans="2:22">
      <c r="B16" s="140" t="s">
        <v>126</v>
      </c>
      <c r="C16" s="159" t="s">
        <v>127</v>
      </c>
      <c r="D16" s="12" t="s">
        <v>347</v>
      </c>
      <c r="E16" s="16"/>
      <c r="F16" s="21"/>
      <c r="G16" s="25"/>
      <c r="H16" s="132"/>
      <c r="I16" s="138"/>
      <c r="J16" s="138"/>
      <c r="K16" s="138"/>
      <c r="L16" s="138"/>
      <c r="M16" s="138"/>
      <c r="N16" s="138"/>
      <c r="O16" s="82"/>
      <c r="V16" s="83"/>
    </row>
    <row r="17" spans="2:22">
      <c r="B17" s="140" t="s">
        <v>128</v>
      </c>
      <c r="C17" s="159" t="s">
        <v>129</v>
      </c>
      <c r="D17" s="12" t="s">
        <v>347</v>
      </c>
      <c r="E17" s="16"/>
      <c r="F17" s="21"/>
      <c r="G17" s="25"/>
      <c r="H17" s="132"/>
      <c r="I17" s="138"/>
      <c r="J17" s="138"/>
      <c r="K17" s="138"/>
      <c r="L17" s="138"/>
      <c r="M17" s="138"/>
      <c r="N17" s="138"/>
      <c r="O17" s="82"/>
      <c r="V17" s="83"/>
    </row>
    <row r="18" spans="2:22">
      <c r="B18" s="141" t="s">
        <v>130</v>
      </c>
      <c r="C18" s="158" t="s">
        <v>131</v>
      </c>
      <c r="D18" s="2"/>
      <c r="E18" s="16"/>
      <c r="F18" s="21"/>
      <c r="G18" s="25"/>
      <c r="H18" s="132"/>
      <c r="I18" s="138"/>
      <c r="J18" s="138"/>
      <c r="K18" s="138"/>
      <c r="L18" s="138"/>
      <c r="M18" s="138"/>
      <c r="N18" s="138"/>
      <c r="O18" s="82"/>
      <c r="V18" s="83"/>
    </row>
    <row r="19" spans="2:22">
      <c r="B19" s="140" t="s">
        <v>132</v>
      </c>
      <c r="C19" s="160" t="s">
        <v>133</v>
      </c>
      <c r="D19" s="12" t="s">
        <v>347</v>
      </c>
      <c r="E19" s="16"/>
      <c r="F19" s="21"/>
      <c r="G19" s="25"/>
      <c r="H19" s="132"/>
      <c r="I19" s="138"/>
      <c r="J19" s="138"/>
      <c r="K19" s="138"/>
      <c r="L19" s="138"/>
      <c r="M19" s="138"/>
      <c r="N19" s="138"/>
      <c r="O19" s="82"/>
      <c r="V19" s="83"/>
    </row>
    <row r="20" spans="2:22">
      <c r="B20" s="140" t="s">
        <v>134</v>
      </c>
      <c r="C20" s="160" t="s">
        <v>135</v>
      </c>
      <c r="D20" s="12" t="s">
        <v>347</v>
      </c>
      <c r="E20" s="16"/>
      <c r="F20" s="21"/>
      <c r="G20" s="25"/>
      <c r="H20" s="132"/>
      <c r="I20" s="138"/>
      <c r="J20" s="138"/>
      <c r="K20" s="138"/>
      <c r="L20" s="138"/>
      <c r="M20" s="138"/>
      <c r="N20" s="138"/>
      <c r="O20" s="82"/>
      <c r="V20" s="83"/>
    </row>
    <row r="21" spans="2:22">
      <c r="B21" s="141" t="s">
        <v>138</v>
      </c>
      <c r="C21" s="161" t="s">
        <v>139</v>
      </c>
      <c r="D21" s="3"/>
      <c r="E21" s="16"/>
      <c r="F21" s="21"/>
      <c r="G21" s="25"/>
      <c r="H21" s="132"/>
      <c r="I21" s="138"/>
      <c r="J21" s="138"/>
      <c r="K21" s="138"/>
      <c r="L21" s="138"/>
      <c r="M21" s="138"/>
      <c r="N21" s="138"/>
      <c r="O21" s="82"/>
      <c r="V21" s="83"/>
    </row>
    <row r="22" spans="2:22" ht="31">
      <c r="B22" s="140" t="s">
        <v>140</v>
      </c>
      <c r="C22" s="162" t="s">
        <v>141</v>
      </c>
      <c r="D22" s="12" t="s">
        <v>311</v>
      </c>
      <c r="E22" s="16" t="s">
        <v>394</v>
      </c>
      <c r="F22" s="21" t="s">
        <v>431</v>
      </c>
      <c r="G22" s="25">
        <v>4248237</v>
      </c>
      <c r="H22" s="132">
        <v>1131016</v>
      </c>
      <c r="N22" s="138">
        <v>1131016</v>
      </c>
    </row>
    <row r="23" spans="2:22" ht="31">
      <c r="B23" s="140" t="s">
        <v>140</v>
      </c>
      <c r="C23" s="162" t="s">
        <v>141</v>
      </c>
      <c r="D23" s="12" t="s">
        <v>311</v>
      </c>
      <c r="E23" s="16" t="s">
        <v>391</v>
      </c>
      <c r="F23" s="21" t="s">
        <v>431</v>
      </c>
      <c r="G23" s="25">
        <v>2329555548</v>
      </c>
      <c r="H23" s="132">
        <v>1081618207</v>
      </c>
      <c r="I23" s="138"/>
      <c r="J23" s="138">
        <v>86755898</v>
      </c>
      <c r="K23" s="138">
        <v>117944814</v>
      </c>
      <c r="L23" s="138">
        <v>284682015</v>
      </c>
      <c r="M23" s="138">
        <v>53314212</v>
      </c>
      <c r="N23" s="138">
        <v>181245999</v>
      </c>
      <c r="O23" s="82">
        <v>21184497</v>
      </c>
      <c r="P23" s="72">
        <v>199559489</v>
      </c>
      <c r="Q23" s="72">
        <v>3326218</v>
      </c>
      <c r="R23" s="72">
        <v>26419817</v>
      </c>
      <c r="S23" s="72">
        <v>34589976</v>
      </c>
      <c r="T23" s="72">
        <v>7159300</v>
      </c>
      <c r="U23" s="72">
        <v>57567670</v>
      </c>
      <c r="V23" s="83">
        <v>7868302</v>
      </c>
    </row>
    <row r="24" spans="2:22">
      <c r="B24" s="140" t="s">
        <v>140</v>
      </c>
      <c r="C24" s="162" t="s">
        <v>141</v>
      </c>
      <c r="D24" s="12" t="s">
        <v>311</v>
      </c>
      <c r="E24" s="16" t="s">
        <v>428</v>
      </c>
      <c r="F24" s="21" t="s">
        <v>432</v>
      </c>
      <c r="G24" s="25">
        <v>962739840</v>
      </c>
      <c r="H24" s="132">
        <v>962739840</v>
      </c>
      <c r="I24" s="138">
        <v>962739840</v>
      </c>
      <c r="J24" s="138"/>
      <c r="K24" s="138"/>
      <c r="L24" s="138"/>
      <c r="M24" s="138"/>
      <c r="O24" s="82"/>
      <c r="V24" s="83"/>
    </row>
    <row r="25" spans="2:22" ht="46.5">
      <c r="B25" s="140" t="s">
        <v>140</v>
      </c>
      <c r="C25" s="162" t="s">
        <v>141</v>
      </c>
      <c r="D25" s="12" t="s">
        <v>311</v>
      </c>
      <c r="E25" s="16" t="s">
        <v>429</v>
      </c>
      <c r="F25" s="21" t="s">
        <v>431</v>
      </c>
      <c r="G25" s="26">
        <v>3993816020</v>
      </c>
      <c r="H25" s="132">
        <v>3993816020</v>
      </c>
      <c r="I25" s="138">
        <v>3993816020</v>
      </c>
      <c r="J25" s="138"/>
      <c r="K25" s="138"/>
      <c r="L25" s="138"/>
      <c r="M25" s="138"/>
      <c r="N25" s="138"/>
      <c r="O25" s="82"/>
      <c r="V25" s="83"/>
    </row>
    <row r="26" spans="2:22">
      <c r="B26" s="140" t="s">
        <v>142</v>
      </c>
      <c r="C26" s="162" t="s">
        <v>143</v>
      </c>
      <c r="D26" s="12" t="s">
        <v>347</v>
      </c>
      <c r="E26" s="16"/>
      <c r="F26" s="21"/>
      <c r="G26" s="25"/>
      <c r="H26" s="132"/>
      <c r="I26" s="138"/>
      <c r="J26" s="138"/>
      <c r="K26" s="138"/>
      <c r="L26" s="138"/>
      <c r="M26" s="138"/>
      <c r="N26" s="138"/>
      <c r="O26" s="82"/>
      <c r="V26" s="83"/>
    </row>
    <row r="27" spans="2:22">
      <c r="B27" s="140" t="s">
        <v>144</v>
      </c>
      <c r="C27" s="162" t="s">
        <v>145</v>
      </c>
      <c r="D27" s="12" t="s">
        <v>347</v>
      </c>
      <c r="E27" s="16"/>
      <c r="F27" s="21"/>
      <c r="G27" s="25"/>
      <c r="H27" s="132"/>
      <c r="I27" s="138"/>
      <c r="J27" s="138"/>
      <c r="K27" s="138"/>
      <c r="L27" s="138"/>
      <c r="M27" s="138"/>
      <c r="N27" s="138"/>
      <c r="O27" s="82"/>
      <c r="V27" s="83"/>
    </row>
    <row r="28" spans="2:22">
      <c r="B28" s="139" t="s">
        <v>146</v>
      </c>
      <c r="C28" s="158" t="s">
        <v>147</v>
      </c>
      <c r="D28" s="3"/>
      <c r="E28" s="16"/>
      <c r="F28" s="21"/>
      <c r="G28" s="25"/>
      <c r="H28" s="132"/>
      <c r="I28" s="138"/>
      <c r="J28" s="138"/>
      <c r="K28" s="138"/>
      <c r="L28" s="138"/>
      <c r="M28" s="138"/>
      <c r="N28" s="138"/>
      <c r="O28" s="82"/>
      <c r="V28" s="83"/>
    </row>
    <row r="29" spans="2:22">
      <c r="B29" s="140" t="s">
        <v>148</v>
      </c>
      <c r="C29" s="160" t="s">
        <v>149</v>
      </c>
      <c r="D29" s="12" t="s">
        <v>347</v>
      </c>
      <c r="E29" s="16"/>
      <c r="F29" s="21"/>
      <c r="G29" s="25"/>
      <c r="H29" s="132"/>
      <c r="I29" s="138"/>
      <c r="J29" s="138"/>
      <c r="K29" s="138"/>
      <c r="L29" s="138"/>
      <c r="M29" s="138"/>
      <c r="N29" s="138"/>
      <c r="O29" s="82"/>
      <c r="V29" s="83"/>
    </row>
    <row r="30" spans="2:22">
      <c r="B30" s="140" t="s">
        <v>150</v>
      </c>
      <c r="C30" s="160" t="s">
        <v>151</v>
      </c>
      <c r="D30" s="12" t="s">
        <v>347</v>
      </c>
      <c r="E30" s="16"/>
      <c r="F30" s="21"/>
      <c r="G30" s="25"/>
      <c r="H30" s="132"/>
      <c r="I30" s="138"/>
      <c r="J30" s="138"/>
      <c r="K30" s="138"/>
      <c r="L30" s="138"/>
      <c r="M30" s="138"/>
      <c r="N30" s="138"/>
      <c r="O30" s="82"/>
      <c r="V30" s="83"/>
    </row>
    <row r="31" spans="2:22">
      <c r="B31" s="140" t="s">
        <v>152</v>
      </c>
      <c r="C31" s="160" t="s">
        <v>153</v>
      </c>
      <c r="D31" s="12" t="s">
        <v>347</v>
      </c>
      <c r="E31" s="16"/>
      <c r="F31" s="21"/>
      <c r="G31" s="25"/>
      <c r="H31" s="132"/>
      <c r="I31" s="138"/>
      <c r="J31" s="138"/>
      <c r="K31" s="138"/>
      <c r="L31" s="138"/>
      <c r="M31" s="138"/>
      <c r="N31" s="138"/>
      <c r="O31" s="82"/>
      <c r="V31" s="83"/>
    </row>
    <row r="32" spans="2:22">
      <c r="B32" s="140" t="s">
        <v>154</v>
      </c>
      <c r="C32" s="159" t="s">
        <v>155</v>
      </c>
      <c r="D32" s="12" t="s">
        <v>347</v>
      </c>
      <c r="E32" s="16"/>
      <c r="F32" s="21"/>
      <c r="G32" s="25"/>
      <c r="H32" s="132"/>
      <c r="I32" s="138"/>
      <c r="J32" s="138"/>
      <c r="K32" s="138"/>
      <c r="L32" s="138"/>
      <c r="M32" s="138"/>
      <c r="N32" s="138"/>
      <c r="O32" s="82"/>
      <c r="V32" s="83"/>
    </row>
    <row r="33" spans="2:22">
      <c r="B33" s="142"/>
      <c r="C33" s="154"/>
      <c r="D33" s="3"/>
      <c r="E33" s="16"/>
      <c r="F33" s="21"/>
      <c r="G33" s="25"/>
      <c r="H33" s="132"/>
      <c r="I33" s="138"/>
      <c r="J33" s="138"/>
      <c r="K33" s="138"/>
      <c r="L33" s="138"/>
      <c r="M33" s="138"/>
      <c r="N33" s="138"/>
      <c r="O33" s="82"/>
      <c r="V33" s="83"/>
    </row>
    <row r="34" spans="2:22">
      <c r="B34" s="143" t="s">
        <v>156</v>
      </c>
      <c r="C34" s="153" t="s">
        <v>157</v>
      </c>
      <c r="D34" s="2"/>
      <c r="E34" s="16"/>
      <c r="F34" s="21"/>
      <c r="G34" s="25"/>
      <c r="H34" s="132"/>
      <c r="I34" s="138"/>
      <c r="J34" s="138"/>
      <c r="K34" s="138"/>
      <c r="L34" s="138"/>
      <c r="M34" s="138"/>
      <c r="N34" s="138"/>
      <c r="O34" s="82"/>
      <c r="V34" s="83"/>
    </row>
    <row r="35" spans="2:22">
      <c r="B35" s="140" t="s">
        <v>158</v>
      </c>
      <c r="C35" s="159" t="s">
        <v>159</v>
      </c>
      <c r="D35" s="12" t="s">
        <v>347</v>
      </c>
      <c r="E35" s="16"/>
      <c r="F35" s="21"/>
      <c r="G35" s="25"/>
      <c r="H35" s="132"/>
      <c r="I35" s="138"/>
      <c r="J35" s="138"/>
      <c r="K35" s="138"/>
      <c r="L35" s="138"/>
      <c r="M35" s="138"/>
      <c r="N35" s="138"/>
      <c r="O35" s="82"/>
      <c r="V35" s="83"/>
    </row>
    <row r="36" spans="2:22">
      <c r="B36" s="142"/>
      <c r="C36" s="155"/>
      <c r="D36" s="3"/>
      <c r="E36" s="16"/>
      <c r="F36" s="21"/>
      <c r="G36" s="25"/>
      <c r="H36" s="132"/>
      <c r="I36" s="138"/>
      <c r="J36" s="138"/>
      <c r="K36" s="138"/>
      <c r="L36" s="138"/>
      <c r="M36" s="138"/>
      <c r="N36" s="138"/>
      <c r="O36" s="82"/>
      <c r="V36" s="83"/>
    </row>
    <row r="37" spans="2:22">
      <c r="B37" s="143" t="s">
        <v>160</v>
      </c>
      <c r="C37" s="153" t="s">
        <v>0</v>
      </c>
      <c r="D37" s="3"/>
      <c r="E37" s="16"/>
      <c r="F37" s="21"/>
      <c r="G37" s="25"/>
      <c r="H37" s="132"/>
      <c r="I37" s="138"/>
      <c r="J37" s="138"/>
      <c r="K37" s="138"/>
      <c r="L37" s="138"/>
      <c r="M37" s="138"/>
      <c r="N37" s="138"/>
      <c r="O37" s="82"/>
      <c r="V37" s="83"/>
    </row>
    <row r="38" spans="2:22">
      <c r="B38" s="141" t="s">
        <v>161</v>
      </c>
      <c r="C38" s="158" t="s">
        <v>162</v>
      </c>
      <c r="D38" s="3"/>
      <c r="E38" s="16"/>
      <c r="F38" s="21"/>
      <c r="G38" s="25"/>
      <c r="H38" s="132"/>
      <c r="I38" s="138"/>
      <c r="J38" s="138"/>
      <c r="K38" s="138"/>
      <c r="L38" s="138"/>
      <c r="M38" s="138"/>
      <c r="N38" s="138"/>
      <c r="O38" s="82"/>
      <c r="V38" s="83"/>
    </row>
    <row r="39" spans="2:22">
      <c r="B39" s="141" t="s">
        <v>163</v>
      </c>
      <c r="C39" s="161" t="s">
        <v>164</v>
      </c>
      <c r="D39" s="3"/>
      <c r="E39" s="16"/>
      <c r="F39" s="21"/>
      <c r="G39" s="25"/>
      <c r="H39" s="132"/>
      <c r="I39" s="138"/>
      <c r="J39" s="138"/>
      <c r="K39" s="138"/>
      <c r="L39" s="138"/>
      <c r="M39" s="138"/>
      <c r="N39" s="138"/>
      <c r="O39" s="82"/>
      <c r="V39" s="83"/>
    </row>
    <row r="40" spans="2:22">
      <c r="B40" s="140" t="s">
        <v>165</v>
      </c>
      <c r="C40" s="162" t="s">
        <v>166</v>
      </c>
      <c r="D40" s="12" t="s">
        <v>311</v>
      </c>
      <c r="E40" s="5" t="s">
        <v>422</v>
      </c>
      <c r="F40" s="194" t="s">
        <v>432</v>
      </c>
      <c r="G40" s="25"/>
      <c r="H40" s="132"/>
      <c r="I40" s="138"/>
      <c r="J40" s="138"/>
      <c r="K40" s="138"/>
      <c r="L40" s="138"/>
      <c r="M40" s="138"/>
      <c r="N40" s="138"/>
      <c r="O40" s="82"/>
      <c r="V40" s="83"/>
    </row>
    <row r="41" spans="2:22">
      <c r="B41" s="140" t="s">
        <v>167</v>
      </c>
      <c r="C41" s="162" t="s">
        <v>168</v>
      </c>
      <c r="D41" s="12" t="s">
        <v>347</v>
      </c>
      <c r="E41" s="16"/>
      <c r="F41" s="21"/>
      <c r="G41" s="25"/>
      <c r="H41" s="132"/>
      <c r="I41" s="138"/>
      <c r="J41" s="138"/>
      <c r="K41" s="138"/>
      <c r="L41" s="138"/>
      <c r="M41" s="138"/>
      <c r="N41" s="138"/>
      <c r="O41" s="82"/>
      <c r="V41" s="83"/>
    </row>
    <row r="42" spans="2:22">
      <c r="B42" s="140" t="s">
        <v>169</v>
      </c>
      <c r="C42" s="160" t="s">
        <v>170</v>
      </c>
      <c r="D42" s="12" t="s">
        <v>347</v>
      </c>
      <c r="E42" s="16"/>
      <c r="F42" s="21"/>
      <c r="G42" s="26"/>
      <c r="H42" s="132"/>
      <c r="I42" s="138"/>
      <c r="J42" s="138"/>
      <c r="K42" s="138"/>
      <c r="L42" s="138"/>
      <c r="M42" s="138"/>
      <c r="N42" s="138"/>
      <c r="O42" s="82"/>
      <c r="V42" s="83"/>
    </row>
    <row r="43" spans="2:22">
      <c r="B43" s="141" t="s">
        <v>171</v>
      </c>
      <c r="C43" s="161" t="s">
        <v>172</v>
      </c>
      <c r="D43" s="2"/>
      <c r="E43" s="16"/>
      <c r="F43" s="21"/>
      <c r="G43" s="26"/>
      <c r="H43" s="132"/>
      <c r="I43" s="138"/>
      <c r="J43" s="138"/>
      <c r="K43" s="138"/>
      <c r="L43" s="138"/>
      <c r="M43" s="138"/>
      <c r="N43" s="138"/>
      <c r="O43" s="82"/>
      <c r="V43" s="83"/>
    </row>
    <row r="44" spans="2:22">
      <c r="B44" s="140" t="s">
        <v>173</v>
      </c>
      <c r="C44" s="162" t="s">
        <v>174</v>
      </c>
      <c r="D44" s="12" t="s">
        <v>311</v>
      </c>
      <c r="E44" s="16" t="s">
        <v>430</v>
      </c>
      <c r="F44" s="21" t="s">
        <v>432</v>
      </c>
      <c r="G44" s="25">
        <v>43517383231</v>
      </c>
      <c r="H44" s="132">
        <v>43517383231</v>
      </c>
      <c r="I44" s="138">
        <v>43517383231</v>
      </c>
      <c r="J44" s="138"/>
      <c r="K44" s="138"/>
      <c r="L44" s="138"/>
      <c r="M44" s="138"/>
      <c r="N44" s="138"/>
      <c r="O44" s="82"/>
      <c r="V44" s="83"/>
    </row>
    <row r="45" spans="2:22">
      <c r="B45" s="140" t="s">
        <v>175</v>
      </c>
      <c r="C45" s="162" t="s">
        <v>176</v>
      </c>
      <c r="D45" s="12" t="s">
        <v>347</v>
      </c>
      <c r="E45" s="16"/>
      <c r="F45" s="21"/>
      <c r="G45" s="25"/>
      <c r="H45" s="132"/>
      <c r="I45" s="138"/>
      <c r="J45" s="138"/>
      <c r="K45" s="138"/>
      <c r="L45" s="138"/>
      <c r="M45" s="138"/>
      <c r="N45" s="138"/>
      <c r="O45" s="82"/>
      <c r="V45" s="83"/>
    </row>
    <row r="46" spans="2:22">
      <c r="B46" s="141" t="s">
        <v>285</v>
      </c>
      <c r="C46" s="163" t="s">
        <v>177</v>
      </c>
      <c r="D46" s="2"/>
      <c r="E46" s="16"/>
      <c r="F46" s="21"/>
      <c r="G46" s="25"/>
      <c r="H46" s="132"/>
      <c r="I46" s="138"/>
      <c r="J46" s="138"/>
      <c r="K46" s="138"/>
      <c r="L46" s="138"/>
      <c r="M46" s="138"/>
      <c r="N46" s="138"/>
      <c r="O46" s="82"/>
      <c r="V46" s="83"/>
    </row>
    <row r="47" spans="2:22">
      <c r="B47" s="140" t="s">
        <v>178</v>
      </c>
      <c r="C47" s="164" t="s">
        <v>179</v>
      </c>
      <c r="D47" s="12" t="s">
        <v>311</v>
      </c>
      <c r="E47" s="16" t="s">
        <v>390</v>
      </c>
      <c r="F47" s="21" t="s">
        <v>432</v>
      </c>
      <c r="G47" s="25">
        <v>304299019085</v>
      </c>
      <c r="H47" s="132">
        <v>304299019085</v>
      </c>
      <c r="I47" s="138">
        <v>304299019085</v>
      </c>
      <c r="J47" s="138"/>
      <c r="K47" s="138"/>
      <c r="L47" s="138"/>
      <c r="M47" s="138"/>
      <c r="N47" s="138"/>
      <c r="O47" s="82"/>
      <c r="V47" s="83"/>
    </row>
    <row r="48" spans="2:22">
      <c r="B48" s="140" t="s">
        <v>180</v>
      </c>
      <c r="C48" s="164" t="s">
        <v>181</v>
      </c>
      <c r="D48" s="12" t="s">
        <v>347</v>
      </c>
      <c r="H48" s="132">
        <v>0</v>
      </c>
      <c r="I48" s="138"/>
      <c r="J48" s="138"/>
      <c r="K48" s="138"/>
      <c r="L48" s="138"/>
      <c r="M48" s="138"/>
      <c r="N48" s="138"/>
      <c r="O48" s="82"/>
      <c r="V48" s="83"/>
    </row>
    <row r="49" spans="2:22">
      <c r="B49" s="140" t="s">
        <v>182</v>
      </c>
      <c r="C49" s="162" t="s">
        <v>199</v>
      </c>
      <c r="D49" s="12" t="s">
        <v>347</v>
      </c>
      <c r="E49" s="16"/>
      <c r="F49" s="21"/>
      <c r="G49" s="25"/>
      <c r="H49" s="132"/>
      <c r="I49" s="138"/>
      <c r="J49" s="138"/>
      <c r="K49" s="138"/>
      <c r="L49" s="138"/>
      <c r="M49" s="138"/>
      <c r="N49" s="138"/>
      <c r="O49" s="82"/>
      <c r="V49" s="83"/>
    </row>
    <row r="50" spans="2:22">
      <c r="B50" s="140" t="s">
        <v>183</v>
      </c>
      <c r="C50" s="162" t="s">
        <v>200</v>
      </c>
      <c r="D50" s="12" t="s">
        <v>347</v>
      </c>
      <c r="E50" s="16"/>
      <c r="F50" s="21"/>
      <c r="G50" s="25"/>
      <c r="H50" s="132"/>
      <c r="I50" s="138"/>
      <c r="J50" s="138"/>
      <c r="K50" s="138"/>
      <c r="L50" s="138"/>
      <c r="M50" s="138"/>
      <c r="N50" s="138"/>
      <c r="O50" s="82"/>
      <c r="V50" s="83"/>
    </row>
    <row r="51" spans="2:22">
      <c r="B51" s="141" t="s">
        <v>184</v>
      </c>
      <c r="C51" s="161" t="s">
        <v>185</v>
      </c>
      <c r="D51" s="2"/>
      <c r="E51" s="16"/>
      <c r="F51" s="21"/>
      <c r="G51" s="25"/>
      <c r="H51" s="132"/>
      <c r="I51" s="138"/>
      <c r="J51" s="138"/>
      <c r="K51" s="138"/>
      <c r="L51" s="138"/>
      <c r="M51" s="138"/>
      <c r="N51" s="138"/>
      <c r="O51" s="82"/>
      <c r="V51" s="83"/>
    </row>
    <row r="52" spans="2:22">
      <c r="B52" s="144" t="s">
        <v>186</v>
      </c>
      <c r="C52" s="162" t="s">
        <v>187</v>
      </c>
      <c r="D52" s="12" t="s">
        <v>347</v>
      </c>
      <c r="E52" s="17"/>
      <c r="F52" s="22"/>
      <c r="G52" s="25"/>
      <c r="H52" s="132"/>
      <c r="I52" s="138"/>
      <c r="J52" s="138"/>
      <c r="K52" s="138"/>
      <c r="L52" s="138"/>
      <c r="M52" s="138"/>
      <c r="N52" s="138"/>
      <c r="O52" s="82"/>
      <c r="V52" s="83"/>
    </row>
    <row r="53" spans="2:22">
      <c r="B53" s="140" t="s">
        <v>188</v>
      </c>
      <c r="C53" s="162" t="s">
        <v>189</v>
      </c>
      <c r="D53" s="12" t="s">
        <v>347</v>
      </c>
      <c r="E53" s="16"/>
      <c r="F53" s="21"/>
      <c r="G53" s="27"/>
      <c r="H53" s="132"/>
      <c r="I53" s="138"/>
      <c r="J53" s="138"/>
      <c r="K53" s="138"/>
      <c r="L53" s="138"/>
      <c r="M53" s="138"/>
      <c r="N53" s="138"/>
      <c r="O53" s="82"/>
      <c r="V53" s="83"/>
    </row>
    <row r="54" spans="2:22">
      <c r="B54" s="144" t="s">
        <v>190</v>
      </c>
      <c r="C54" s="160" t="s">
        <v>191</v>
      </c>
      <c r="D54" s="12" t="s">
        <v>347</v>
      </c>
      <c r="E54" s="16"/>
      <c r="F54" s="21"/>
      <c r="G54" s="25"/>
      <c r="H54" s="132"/>
      <c r="I54" s="138"/>
      <c r="J54" s="138"/>
      <c r="K54" s="138"/>
      <c r="L54" s="138"/>
      <c r="M54" s="138"/>
      <c r="N54" s="138"/>
      <c r="O54" s="82"/>
      <c r="V54" s="83"/>
    </row>
    <row r="55" spans="2:22">
      <c r="B55" s="140" t="s">
        <v>192</v>
      </c>
      <c r="C55" s="160" t="s">
        <v>193</v>
      </c>
      <c r="D55" s="12" t="s">
        <v>347</v>
      </c>
      <c r="E55" s="16"/>
      <c r="F55" s="21"/>
      <c r="G55" s="25"/>
      <c r="H55" s="132"/>
      <c r="I55" s="138"/>
      <c r="J55" s="138"/>
      <c r="K55" s="138"/>
      <c r="L55" s="138"/>
      <c r="M55" s="138"/>
      <c r="N55" s="138"/>
      <c r="O55" s="82"/>
      <c r="V55" s="83"/>
    </row>
    <row r="56" spans="2:22">
      <c r="B56" s="156"/>
      <c r="C56" s="157"/>
      <c r="D56" s="4"/>
      <c r="E56" s="18"/>
      <c r="F56" s="23"/>
      <c r="G56" s="28"/>
      <c r="H56" s="133"/>
      <c r="I56" s="145"/>
      <c r="J56" s="145"/>
      <c r="K56" s="145"/>
      <c r="L56" s="145"/>
      <c r="M56" s="145"/>
      <c r="N56" s="145"/>
      <c r="O56" s="97"/>
      <c r="P56" s="97"/>
      <c r="Q56" s="97"/>
      <c r="R56" s="97"/>
      <c r="S56" s="97"/>
      <c r="T56" s="97"/>
      <c r="U56" s="97"/>
      <c r="V56" s="193"/>
    </row>
    <row r="57" spans="2:22">
      <c r="G57" s="29"/>
      <c r="O57" s="82"/>
    </row>
    <row r="58" spans="2:22">
      <c r="E58" s="113"/>
      <c r="F58" s="113"/>
      <c r="G58" s="114" t="s">
        <v>249</v>
      </c>
      <c r="H58" s="115" t="s">
        <v>247</v>
      </c>
      <c r="O58" s="82"/>
    </row>
    <row r="59" spans="2:22" ht="21">
      <c r="B59" s="116" t="s">
        <v>201</v>
      </c>
      <c r="G59" s="117">
        <v>377061797066</v>
      </c>
      <c r="H59" s="117">
        <v>365707767365</v>
      </c>
      <c r="O59" s="82"/>
    </row>
    <row r="60" spans="2:22">
      <c r="B60" s="72" t="s">
        <v>317</v>
      </c>
      <c r="C60" s="146"/>
      <c r="O60" s="82"/>
    </row>
    <row r="62" spans="2:22">
      <c r="B62" s="191" t="s">
        <v>318</v>
      </c>
      <c r="C62" s="192" t="s">
        <v>389</v>
      </c>
      <c r="D62" s="192"/>
    </row>
    <row r="63" spans="2:22">
      <c r="B63" s="191"/>
      <c r="C63" s="192"/>
      <c r="D63" s="192"/>
    </row>
    <row r="64" spans="2:22">
      <c r="B64" s="191" t="s">
        <v>387</v>
      </c>
      <c r="C64" s="192" t="s">
        <v>388</v>
      </c>
      <c r="D64" s="192"/>
    </row>
    <row r="107" spans="3:3">
      <c r="C107" s="72" t="s">
        <v>423</v>
      </c>
    </row>
    <row r="108" spans="3:3">
      <c r="C108" s="72" t="s">
        <v>423</v>
      </c>
    </row>
  </sheetData>
  <mergeCells count="9">
    <mergeCell ref="H9:N9"/>
    <mergeCell ref="H8:N8"/>
    <mergeCell ref="B3:D3"/>
    <mergeCell ref="B4:D4"/>
    <mergeCell ref="B2:D2"/>
    <mergeCell ref="B8:D8"/>
    <mergeCell ref="B9:D9"/>
    <mergeCell ref="E9:G9"/>
    <mergeCell ref="E8:G8"/>
  </mergeCells>
  <conditionalFormatting sqref="D14:D21 D25:D55">
    <cfRule type="containsText" dxfId="5" priority="9" operator="containsText" text="Including;Not Applicable;Not included">
      <formula>NOT(ISERROR(SEARCH("Including;Not Applicable;Not included",D14)))</formula>
    </cfRule>
  </conditionalFormatting>
  <conditionalFormatting sqref="D23">
    <cfRule type="containsText" dxfId="4" priority="4" operator="containsText" text="Including;Not Applicable;Not included">
      <formula>NOT(ISERROR(SEARCH("Including;Not Applicable;Not included",D23)))</formula>
    </cfRule>
  </conditionalFormatting>
  <conditionalFormatting sqref="D13">
    <cfRule type="containsText" dxfId="3" priority="3" operator="containsText" text="Including;Not Applicable;Not included">
      <formula>NOT(ISERROR(SEARCH("Including;Not Applicable;Not included",D13)))</formula>
    </cfRule>
  </conditionalFormatting>
  <conditionalFormatting sqref="D22">
    <cfRule type="containsText" dxfId="2" priority="2" operator="containsText" text="Including;Not Applicable;Not included">
      <formula>NOT(ISERROR(SEARCH("Including;Not Applicable;Not included",D22)))</formula>
    </cfRule>
  </conditionalFormatting>
  <conditionalFormatting sqref="D24">
    <cfRule type="containsText" dxfId="1" priority="1" operator="containsText" text="Including;Not Applicable;Not included">
      <formula>NOT(ISERROR(SEARCH("Including;Not Applicable;Not included",D24)))</formula>
    </cfRule>
  </conditionalFormatting>
  <dataValidations count="2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9:D32 D19:D20 D13:D17 D35 D40:D42 D44:D45 D52:D55 D22:D27 D47:D5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N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O6:V6" xr:uid="{00000000-0002-0000-0300-000002000000}">
      <mc:AlternateContent xmlns:x12ac="http://schemas.microsoft.com/office/spreadsheetml/2011/1/ac" xmlns:mc="http://schemas.openxmlformats.org/markup-compatibility/2006">
        <mc:Choice Requires="x12ac">
          <x12ac:list>&lt;Choose sector&gt;,Oil,Gas,Mining,NA,Oil &amp; Gas,"Oil, Gas &amp; Mining",Other</x12ac:list>
        </mc:Choice>
        <mc:Fallback>
          <formula1>"&lt;Choose sector&gt;,Oil,Gas,Mining,NA,Oil &amp; Gas,Oil, Gas &amp; Mining,Other"</formula1>
        </mc:Fallback>
      </mc:AlternateContent>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N5" xr:uid="{00000000-0002-0000-0300-000004000000}"/>
    <dataValidation allowBlank="1" showInputMessage="1" promptTitle="Company name" prompt="Input company name here_x000a__x000a_Please refrain from using acronyms, and input complete name" sqref="I4:N4" xr:uid="{00000000-0002-0000-0300-000005000000}"/>
    <dataValidation type="decimal" operator="greaterThan" allowBlank="1" showErrorMessage="1" errorTitle="Non-numeric value detected" error="Only include numbers in this section._x000a__x000a_Other information or comments, please include under E. Notes" sqref="J11:J13 J15:J21 I11:I21 K11:N21 N22 I23:N23 I25:N56 I24:M24" xr:uid="{00000000-0002-0000-0300-000006000000}">
      <formula1>-1000000000000000000</formula1>
    </dataValidation>
    <dataValidation type="list" showDropDown="1" showErrorMessage="1" errorTitle="Editing attempt detected" error="Please do not edit these descriptions" sqref="G58:H58" xr:uid="{00000000-0002-0000-0300-000007000000}">
      <formula1>"#ERROR!"</formula1>
    </dataValidation>
    <dataValidation type="list" showDropDown="1" showInputMessage="1" showErrorMessage="1" errorTitle="Please do not edit these cells" error="Please do not edit these cells" sqref="B2:D10 E2:G2 H2:H7 E10:H10 D11:D12 D18 D46 D28 D33:D34 D36:D39 D43 E8:N9 D51 D56 D21"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4"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V7" xr:uid="{00000000-0002-0000-0300-00000E000000}">
      <formula1>1</formula1>
      <formula2>30</formula2>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49:E56 E41:E47 E11:E39" xr:uid="{00000000-0002-0000-0300-000011000000}"/>
    <dataValidation allowBlank="1" showInputMessage="1" promptTitle="Receiving government agency" prompt="Input the name of the government recipient here._x000a__x000a_Please refrain from using acronyms, and input complete name" sqref="F49:F56 F41:F47 F11:F39" xr:uid="{00000000-0002-0000-0300-000012000000}"/>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40" xr:uid="{C1A4FC3E-1BDB-4A65-BB64-74D13E340501}"/>
    <dataValidation allowBlank="1" showInputMessage="1" promptTitle="Organismo gubernamental receptor" prompt="Ingrese aquí el nombre del receptor gubernamental._x000a__x000a_Evite usar acrónimos e ingrese el nombre completo._x000a_" sqref="F40" xr:uid="{399AB78C-C61A-4132-A5FC-82308FB9A5DA}"/>
    <dataValidation type="decimal" operator="greaterThan" allowBlank="1" showErrorMessage="1" errorTitle="Non-numeric value detected" error="Please only input numeric values" sqref="G49:G56 G11:G47" xr:uid="{00000000-0002-0000-0300-000010000000}">
      <formula1>0</formula1>
    </dataValidation>
    <dataValidation type="list" showDropDown="1" showErrorMessage="1" errorTitle="Editing attempt detected" error="Please do not edit GFS Codes or Descriptions." sqref="B11:C56" xr:uid="{00000000-0002-0000-0300-00000F000000}">
      <formula1>"#ERROR!"</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BY57"/>
  <sheetViews>
    <sheetView showGridLines="0" zoomScale="55" zoomScaleNormal="55" zoomScalePageLayoutView="55" workbookViewId="0"/>
  </sheetViews>
  <sheetFormatPr defaultColWidth="10.83203125" defaultRowHeight="15.5"/>
  <cols>
    <col min="1" max="1" width="3.58203125" style="72" customWidth="1"/>
    <col min="2" max="2" width="7.33203125" style="72" customWidth="1"/>
    <col min="3" max="3" width="77.58203125" style="72" customWidth="1"/>
    <col min="4" max="4" width="46.33203125" style="72" customWidth="1"/>
    <col min="5" max="5" width="50.83203125" style="72" customWidth="1"/>
    <col min="6" max="6" width="53.58203125" style="72" customWidth="1"/>
    <col min="7" max="7" width="50.08203125" style="72" customWidth="1"/>
    <col min="8" max="8" width="16.08203125" style="72" customWidth="1"/>
    <col min="9" max="9" width="11.5" style="72" bestFit="1" customWidth="1"/>
    <col min="10" max="10" width="15.08203125" style="72" bestFit="1" customWidth="1"/>
    <col min="11" max="11" width="11.5" style="72" bestFit="1" customWidth="1"/>
    <col min="12" max="13" width="11.5" style="72" customWidth="1"/>
    <col min="14" max="14" width="12.5" style="72" bestFit="1" customWidth="1"/>
    <col min="15" max="16384" width="10.83203125" style="72"/>
  </cols>
  <sheetData>
    <row r="1" spans="2:77" ht="16" customHeight="1"/>
    <row r="2" spans="2:77" ht="26">
      <c r="B2" s="73" t="s">
        <v>195</v>
      </c>
      <c r="G2" s="74" t="s">
        <v>251</v>
      </c>
      <c r="H2" s="75" t="s">
        <v>198</v>
      </c>
      <c r="I2" s="76"/>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8"/>
    </row>
    <row r="3" spans="2:77">
      <c r="B3" s="79" t="s">
        <v>216</v>
      </c>
      <c r="G3" s="80" t="s">
        <v>292</v>
      </c>
      <c r="H3" s="81" t="s">
        <v>203</v>
      </c>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3"/>
    </row>
    <row r="4" spans="2:77" ht="77.5">
      <c r="B4" s="84" t="s">
        <v>250</v>
      </c>
      <c r="H4" s="85" t="s">
        <v>79</v>
      </c>
      <c r="I4" s="86" t="s">
        <v>2</v>
      </c>
      <c r="J4" s="86" t="s">
        <v>3</v>
      </c>
      <c r="K4" s="86" t="s">
        <v>4</v>
      </c>
      <c r="L4" s="86" t="s">
        <v>12</v>
      </c>
      <c r="M4" s="86" t="s">
        <v>13</v>
      </c>
      <c r="N4" s="86" t="s">
        <v>14</v>
      </c>
      <c r="O4" s="86" t="s">
        <v>15</v>
      </c>
      <c r="P4" s="86" t="s">
        <v>16</v>
      </c>
      <c r="Q4" s="86" t="s">
        <v>17</v>
      </c>
      <c r="R4" s="86" t="s">
        <v>18</v>
      </c>
      <c r="S4" s="86" t="s">
        <v>19</v>
      </c>
      <c r="T4" s="86" t="s">
        <v>20</v>
      </c>
      <c r="U4" s="86" t="s">
        <v>21</v>
      </c>
      <c r="V4" s="86" t="s">
        <v>22</v>
      </c>
      <c r="W4" s="86" t="s">
        <v>23</v>
      </c>
      <c r="X4" s="86" t="s">
        <v>24</v>
      </c>
      <c r="Y4" s="86" t="s">
        <v>25</v>
      </c>
      <c r="Z4" s="86" t="s">
        <v>26</v>
      </c>
      <c r="AA4" s="86" t="s">
        <v>27</v>
      </c>
      <c r="AB4" s="86" t="s">
        <v>28</v>
      </c>
      <c r="AC4" s="86" t="s">
        <v>29</v>
      </c>
      <c r="AD4" s="86" t="s">
        <v>30</v>
      </c>
      <c r="AE4" s="86" t="s">
        <v>31</v>
      </c>
      <c r="AF4" s="86" t="s">
        <v>32</v>
      </c>
      <c r="AG4" s="86" t="s">
        <v>33</v>
      </c>
      <c r="AH4" s="86" t="s">
        <v>34</v>
      </c>
      <c r="AI4" s="86" t="s">
        <v>35</v>
      </c>
      <c r="AJ4" s="86" t="s">
        <v>36</v>
      </c>
      <c r="AK4" s="86" t="s">
        <v>37</v>
      </c>
      <c r="AL4" s="86" t="s">
        <v>38</v>
      </c>
      <c r="AM4" s="86" t="s">
        <v>39</v>
      </c>
      <c r="AN4" s="86" t="s">
        <v>40</v>
      </c>
      <c r="AO4" s="86" t="s">
        <v>41</v>
      </c>
      <c r="AP4" s="86" t="s">
        <v>42</v>
      </c>
      <c r="AQ4" s="86" t="s">
        <v>43</v>
      </c>
      <c r="AR4" s="86" t="s">
        <v>44</v>
      </c>
      <c r="AS4" s="86" t="s">
        <v>45</v>
      </c>
      <c r="AT4" s="86" t="s">
        <v>46</v>
      </c>
      <c r="AU4" s="86" t="s">
        <v>47</v>
      </c>
      <c r="AV4" s="86" t="s">
        <v>48</v>
      </c>
      <c r="AW4" s="86" t="s">
        <v>49</v>
      </c>
      <c r="AX4" s="86" t="s">
        <v>50</v>
      </c>
      <c r="AY4" s="86" t="s">
        <v>51</v>
      </c>
      <c r="AZ4" s="86" t="s">
        <v>52</v>
      </c>
      <c r="BA4" s="86" t="s">
        <v>53</v>
      </c>
      <c r="BB4" s="86" t="s">
        <v>54</v>
      </c>
      <c r="BC4" s="86" t="s">
        <v>55</v>
      </c>
      <c r="BD4" s="86" t="s">
        <v>56</v>
      </c>
      <c r="BE4" s="86" t="s">
        <v>57</v>
      </c>
      <c r="BF4" s="86" t="s">
        <v>58</v>
      </c>
      <c r="BG4" s="86" t="s">
        <v>59</v>
      </c>
      <c r="BH4" s="86" t="s">
        <v>60</v>
      </c>
      <c r="BI4" s="86" t="s">
        <v>61</v>
      </c>
      <c r="BJ4" s="86" t="s">
        <v>62</v>
      </c>
      <c r="BK4" s="86" t="s">
        <v>63</v>
      </c>
      <c r="BL4" s="86" t="s">
        <v>64</v>
      </c>
      <c r="BM4" s="86" t="s">
        <v>65</v>
      </c>
      <c r="BN4" s="86" t="s">
        <v>66</v>
      </c>
      <c r="BO4" s="86" t="s">
        <v>67</v>
      </c>
      <c r="BP4" s="86" t="s">
        <v>68</v>
      </c>
      <c r="BQ4" s="86" t="s">
        <v>69</v>
      </c>
      <c r="BR4" s="86" t="s">
        <v>70</v>
      </c>
      <c r="BS4" s="86" t="s">
        <v>71</v>
      </c>
      <c r="BT4" s="86" t="s">
        <v>72</v>
      </c>
      <c r="BU4" s="86" t="s">
        <v>73</v>
      </c>
      <c r="BV4" s="86" t="s">
        <v>74</v>
      </c>
      <c r="BW4" s="86" t="s">
        <v>75</v>
      </c>
      <c r="BX4" s="86" t="s">
        <v>76</v>
      </c>
      <c r="BY4" s="87" t="s">
        <v>77</v>
      </c>
    </row>
    <row r="5" spans="2:77">
      <c r="B5" s="84"/>
      <c r="H5" s="88" t="s">
        <v>80</v>
      </c>
      <c r="I5" s="89">
        <v>891083092</v>
      </c>
      <c r="J5" s="89">
        <v>914807077</v>
      </c>
      <c r="K5" s="89">
        <v>989490168</v>
      </c>
      <c r="L5" s="90"/>
      <c r="M5" s="90"/>
      <c r="N5" s="91"/>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2"/>
    </row>
    <row r="6" spans="2:77">
      <c r="H6" s="93" t="s">
        <v>1</v>
      </c>
      <c r="I6" s="94" t="s">
        <v>10</v>
      </c>
      <c r="J6" s="94" t="s">
        <v>10</v>
      </c>
      <c r="K6" s="94" t="s">
        <v>10</v>
      </c>
      <c r="L6" s="94" t="s">
        <v>10</v>
      </c>
      <c r="M6" s="94" t="s">
        <v>10</v>
      </c>
      <c r="N6" s="94" t="s">
        <v>10</v>
      </c>
      <c r="O6" s="94" t="s">
        <v>10</v>
      </c>
      <c r="P6" s="94" t="s">
        <v>10</v>
      </c>
      <c r="Q6" s="94" t="s">
        <v>10</v>
      </c>
      <c r="R6" s="94" t="s">
        <v>10</v>
      </c>
      <c r="S6" s="94" t="s">
        <v>10</v>
      </c>
      <c r="T6" s="94" t="s">
        <v>10</v>
      </c>
      <c r="U6" s="94" t="s">
        <v>10</v>
      </c>
      <c r="V6" s="94" t="s">
        <v>10</v>
      </c>
      <c r="W6" s="94" t="s">
        <v>10</v>
      </c>
      <c r="X6" s="94" t="s">
        <v>10</v>
      </c>
      <c r="Y6" s="94" t="s">
        <v>10</v>
      </c>
      <c r="Z6" s="94" t="s">
        <v>10</v>
      </c>
      <c r="AA6" s="94" t="s">
        <v>10</v>
      </c>
      <c r="AB6" s="94" t="s">
        <v>10</v>
      </c>
      <c r="AC6" s="94" t="s">
        <v>10</v>
      </c>
      <c r="AD6" s="94" t="s">
        <v>10</v>
      </c>
      <c r="AE6" s="94" t="s">
        <v>10</v>
      </c>
      <c r="AF6" s="94" t="s">
        <v>10</v>
      </c>
      <c r="AG6" s="94" t="s">
        <v>10</v>
      </c>
      <c r="AH6" s="94" t="s">
        <v>10</v>
      </c>
      <c r="AI6" s="94" t="s">
        <v>10</v>
      </c>
      <c r="AJ6" s="94" t="s">
        <v>10</v>
      </c>
      <c r="AK6" s="94" t="s">
        <v>10</v>
      </c>
      <c r="AL6" s="94" t="s">
        <v>10</v>
      </c>
      <c r="AM6" s="94" t="s">
        <v>10</v>
      </c>
      <c r="AN6" s="94" t="s">
        <v>10</v>
      </c>
      <c r="AO6" s="94" t="s">
        <v>10</v>
      </c>
      <c r="AP6" s="94" t="s">
        <v>10</v>
      </c>
      <c r="AQ6" s="94" t="s">
        <v>10</v>
      </c>
      <c r="AR6" s="94" t="s">
        <v>10</v>
      </c>
      <c r="AS6" s="94" t="s">
        <v>10</v>
      </c>
      <c r="AT6" s="94" t="s">
        <v>10</v>
      </c>
      <c r="AU6" s="94" t="s">
        <v>10</v>
      </c>
      <c r="AV6" s="94" t="s">
        <v>10</v>
      </c>
      <c r="AW6" s="94" t="s">
        <v>10</v>
      </c>
      <c r="AX6" s="94" t="s">
        <v>10</v>
      </c>
      <c r="AY6" s="94" t="s">
        <v>10</v>
      </c>
      <c r="AZ6" s="94" t="s">
        <v>10</v>
      </c>
      <c r="BA6" s="94" t="s">
        <v>10</v>
      </c>
      <c r="BB6" s="94" t="s">
        <v>10</v>
      </c>
      <c r="BC6" s="94" t="s">
        <v>10</v>
      </c>
      <c r="BD6" s="94" t="s">
        <v>10</v>
      </c>
      <c r="BE6" s="94" t="s">
        <v>10</v>
      </c>
      <c r="BF6" s="94" t="s">
        <v>10</v>
      </c>
      <c r="BG6" s="94" t="s">
        <v>10</v>
      </c>
      <c r="BH6" s="94" t="s">
        <v>10</v>
      </c>
      <c r="BI6" s="94" t="s">
        <v>10</v>
      </c>
      <c r="BJ6" s="94" t="s">
        <v>10</v>
      </c>
      <c r="BK6" s="94" t="s">
        <v>10</v>
      </c>
      <c r="BL6" s="94" t="s">
        <v>10</v>
      </c>
      <c r="BM6" s="94" t="s">
        <v>10</v>
      </c>
      <c r="BN6" s="94" t="s">
        <v>10</v>
      </c>
      <c r="BO6" s="94" t="s">
        <v>10</v>
      </c>
      <c r="BP6" s="94" t="s">
        <v>10</v>
      </c>
      <c r="BQ6" s="94" t="s">
        <v>10</v>
      </c>
      <c r="BR6" s="94" t="s">
        <v>10</v>
      </c>
      <c r="BS6" s="94" t="s">
        <v>10</v>
      </c>
      <c r="BT6" s="94" t="s">
        <v>10</v>
      </c>
      <c r="BU6" s="94" t="s">
        <v>10</v>
      </c>
      <c r="BV6" s="94" t="s">
        <v>10</v>
      </c>
      <c r="BW6" s="94" t="s">
        <v>10</v>
      </c>
      <c r="BX6" s="94" t="s">
        <v>10</v>
      </c>
      <c r="BY6" s="95" t="s">
        <v>10</v>
      </c>
    </row>
    <row r="7" spans="2:77" ht="62.15" customHeight="1">
      <c r="B7" s="75" t="s">
        <v>197</v>
      </c>
      <c r="C7" s="77"/>
      <c r="D7" s="77"/>
      <c r="E7" s="235" t="s">
        <v>265</v>
      </c>
      <c r="F7" s="236"/>
      <c r="G7" s="237"/>
      <c r="H7" s="234" t="s">
        <v>252</v>
      </c>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c r="BP7" s="219"/>
      <c r="BQ7" s="219"/>
      <c r="BR7" s="219"/>
      <c r="BS7" s="219"/>
      <c r="BT7" s="219"/>
      <c r="BU7" s="219"/>
      <c r="BV7" s="219"/>
      <c r="BW7" s="219"/>
      <c r="BX7" s="219"/>
      <c r="BY7" s="219"/>
    </row>
    <row r="8" spans="2:77" ht="57.75" customHeight="1">
      <c r="B8" s="226" t="s">
        <v>206</v>
      </c>
      <c r="C8" s="232"/>
      <c r="D8" s="233"/>
      <c r="E8" s="226" t="s">
        <v>253</v>
      </c>
      <c r="F8" s="232"/>
      <c r="G8" s="233"/>
      <c r="H8" s="216" t="s">
        <v>207</v>
      </c>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row>
    <row r="9" spans="2:77">
      <c r="B9" s="96" t="s">
        <v>194</v>
      </c>
      <c r="C9" s="97"/>
      <c r="D9" s="13" t="s">
        <v>111</v>
      </c>
      <c r="E9" s="14" t="s">
        <v>11</v>
      </c>
      <c r="F9" s="13" t="s">
        <v>240</v>
      </c>
      <c r="G9" s="13" t="s">
        <v>248</v>
      </c>
      <c r="H9" s="98" t="s">
        <v>78</v>
      </c>
      <c r="I9" s="99">
        <f t="shared" ref="I9:N9" si="0">SUM(I11:I54)</f>
        <v>-22762</v>
      </c>
      <c r="J9" s="99">
        <f t="shared" si="0"/>
        <v>10341612</v>
      </c>
      <c r="K9" s="99">
        <f t="shared" si="0"/>
        <v>-18710</v>
      </c>
      <c r="L9" s="99">
        <f t="shared" si="0"/>
        <v>4779</v>
      </c>
      <c r="M9" s="99">
        <f t="shared" si="0"/>
        <v>-589625</v>
      </c>
      <c r="N9" s="99">
        <f t="shared" si="0"/>
        <v>33305</v>
      </c>
      <c r="O9" s="99">
        <f t="shared" ref="O9:BY9" si="1">SUM(O11:O54)</f>
        <v>-38891</v>
      </c>
      <c r="P9" s="99">
        <f t="shared" si="1"/>
        <v>-47810</v>
      </c>
      <c r="Q9" s="99">
        <f t="shared" si="1"/>
        <v>1852737</v>
      </c>
      <c r="R9" s="99">
        <f t="shared" si="1"/>
        <v>187192.58</v>
      </c>
      <c r="S9" s="99">
        <f t="shared" si="1"/>
        <v>-122270.41</v>
      </c>
      <c r="T9" s="99">
        <f t="shared" si="1"/>
        <v>15436034</v>
      </c>
      <c r="U9" s="99">
        <f t="shared" si="1"/>
        <v>176068</v>
      </c>
      <c r="V9" s="99">
        <f t="shared" si="1"/>
        <v>-77620</v>
      </c>
      <c r="W9" s="99">
        <f t="shared" si="1"/>
        <v>-1429916.44</v>
      </c>
      <c r="X9" s="99">
        <f t="shared" si="1"/>
        <v>2642755</v>
      </c>
      <c r="Y9" s="99">
        <f t="shared" si="1"/>
        <v>-7985</v>
      </c>
      <c r="Z9" s="99">
        <f t="shared" si="1"/>
        <v>-365272</v>
      </c>
      <c r="AA9" s="99">
        <f t="shared" si="1"/>
        <v>-137362</v>
      </c>
      <c r="AB9" s="99">
        <f t="shared" si="1"/>
        <v>9264035</v>
      </c>
      <c r="AC9" s="99">
        <f t="shared" si="1"/>
        <v>0</v>
      </c>
      <c r="AD9" s="99">
        <f t="shared" si="1"/>
        <v>1179842</v>
      </c>
      <c r="AE9" s="99">
        <f t="shared" si="1"/>
        <v>-14519</v>
      </c>
      <c r="AF9" s="99">
        <f t="shared" si="1"/>
        <v>32517725</v>
      </c>
      <c r="AG9" s="99">
        <f t="shared" si="1"/>
        <v>157583</v>
      </c>
      <c r="AH9" s="99">
        <f t="shared" si="1"/>
        <v>-84686</v>
      </c>
      <c r="AI9" s="99">
        <f t="shared" si="1"/>
        <v>-379675</v>
      </c>
      <c r="AJ9" s="99">
        <f t="shared" si="1"/>
        <v>2707073</v>
      </c>
      <c r="AK9" s="99">
        <f t="shared" si="1"/>
        <v>-12791</v>
      </c>
      <c r="AL9" s="99">
        <f t="shared" si="1"/>
        <v>1437624</v>
      </c>
      <c r="AM9" s="99">
        <f t="shared" si="1"/>
        <v>487678</v>
      </c>
      <c r="AN9" s="99">
        <f t="shared" si="1"/>
        <v>-50878</v>
      </c>
      <c r="AO9" s="99">
        <f t="shared" si="1"/>
        <v>0</v>
      </c>
      <c r="AP9" s="99">
        <f t="shared" si="1"/>
        <v>2323280</v>
      </c>
      <c r="AQ9" s="99">
        <f t="shared" si="1"/>
        <v>-707208</v>
      </c>
      <c r="AR9" s="99">
        <f t="shared" si="1"/>
        <v>13689053</v>
      </c>
      <c r="AS9" s="99">
        <f t="shared" si="1"/>
        <v>-268927</v>
      </c>
      <c r="AT9" s="99">
        <f t="shared" si="1"/>
        <v>569316.17000000004</v>
      </c>
      <c r="AU9" s="99">
        <f t="shared" si="1"/>
        <v>2</v>
      </c>
      <c r="AV9" s="99">
        <f t="shared" si="1"/>
        <v>311</v>
      </c>
      <c r="AW9" s="99">
        <f t="shared" si="1"/>
        <v>228751</v>
      </c>
      <c r="AX9" s="99">
        <f t="shared" si="1"/>
        <v>-26715</v>
      </c>
      <c r="AY9" s="99">
        <f t="shared" si="1"/>
        <v>-539013</v>
      </c>
      <c r="AZ9" s="99">
        <f t="shared" si="1"/>
        <v>-524337</v>
      </c>
      <c r="BA9" s="99">
        <f t="shared" si="1"/>
        <v>-646001</v>
      </c>
      <c r="BB9" s="99">
        <f t="shared" si="1"/>
        <v>146929996</v>
      </c>
      <c r="BC9" s="99">
        <f t="shared" si="1"/>
        <v>-11919</v>
      </c>
      <c r="BD9" s="99">
        <f t="shared" si="1"/>
        <v>-230237</v>
      </c>
      <c r="BE9" s="99">
        <f t="shared" si="1"/>
        <v>-328388</v>
      </c>
      <c r="BF9" s="99">
        <f t="shared" si="1"/>
        <v>4854</v>
      </c>
      <c r="BG9" s="99">
        <f t="shared" si="1"/>
        <v>-229425</v>
      </c>
      <c r="BH9" s="99">
        <f t="shared" si="1"/>
        <v>0</v>
      </c>
      <c r="BI9" s="99">
        <f t="shared" si="1"/>
        <v>-518272.41</v>
      </c>
      <c r="BJ9" s="99">
        <f t="shared" si="1"/>
        <v>916705.57</v>
      </c>
      <c r="BK9" s="99">
        <f t="shared" si="1"/>
        <v>869556</v>
      </c>
      <c r="BL9" s="99">
        <f t="shared" si="1"/>
        <v>-113336</v>
      </c>
      <c r="BM9" s="99">
        <f t="shared" si="1"/>
        <v>-156575.28</v>
      </c>
      <c r="BN9" s="99">
        <f t="shared" si="1"/>
        <v>3097146</v>
      </c>
      <c r="BO9" s="99">
        <f t="shared" si="1"/>
        <v>128248457</v>
      </c>
      <c r="BP9" s="99">
        <f t="shared" si="1"/>
        <v>-13773</v>
      </c>
      <c r="BQ9" s="99">
        <f t="shared" si="1"/>
        <v>-354802</v>
      </c>
      <c r="BR9" s="99">
        <f t="shared" si="1"/>
        <v>-191267</v>
      </c>
      <c r="BS9" s="99">
        <f t="shared" si="1"/>
        <v>403140</v>
      </c>
      <c r="BT9" s="99">
        <f t="shared" si="1"/>
        <v>27646632</v>
      </c>
      <c r="BU9" s="99">
        <f t="shared" si="1"/>
        <v>-79993</v>
      </c>
      <c r="BV9" s="99">
        <f t="shared" si="1"/>
        <v>-464900</v>
      </c>
      <c r="BW9" s="99">
        <f t="shared" si="1"/>
        <v>-108028</v>
      </c>
      <c r="BX9" s="99">
        <f t="shared" si="1"/>
        <v>-252258.15000000002</v>
      </c>
      <c r="BY9" s="99">
        <f t="shared" si="1"/>
        <v>-662887</v>
      </c>
    </row>
    <row r="10" spans="2:77">
      <c r="B10" s="100" t="s">
        <v>118</v>
      </c>
      <c r="C10" s="101" t="s">
        <v>119</v>
      </c>
      <c r="D10" s="3"/>
      <c r="E10" s="16"/>
      <c r="F10" s="24"/>
      <c r="G10" s="25"/>
      <c r="H10" s="15">
        <f t="shared" ref="H10:H53" si="2">SUM(I10:BY10)</f>
        <v>0</v>
      </c>
    </row>
    <row r="11" spans="2:77">
      <c r="B11" s="102" t="s">
        <v>120</v>
      </c>
      <c r="C11" s="103" t="s">
        <v>121</v>
      </c>
      <c r="D11" s="2"/>
      <c r="E11" s="16"/>
      <c r="F11" s="21"/>
      <c r="G11" s="25"/>
      <c r="H11" s="15">
        <f t="shared" si="2"/>
        <v>0</v>
      </c>
    </row>
    <row r="12" spans="2:77">
      <c r="B12" s="104" t="s">
        <v>122</v>
      </c>
      <c r="C12" s="1" t="s">
        <v>123</v>
      </c>
      <c r="D12" s="12" t="s">
        <v>7</v>
      </c>
      <c r="E12" s="16" t="s">
        <v>297</v>
      </c>
      <c r="F12" s="21" t="s">
        <v>241</v>
      </c>
      <c r="G12" s="25"/>
      <c r="H12" s="15">
        <f t="shared" si="2"/>
        <v>0</v>
      </c>
    </row>
    <row r="13" spans="2:77">
      <c r="B13" s="104" t="s">
        <v>124</v>
      </c>
      <c r="C13" s="1" t="s">
        <v>125</v>
      </c>
      <c r="D13" s="12" t="s">
        <v>7</v>
      </c>
      <c r="E13" s="16" t="s">
        <v>298</v>
      </c>
      <c r="F13" s="21" t="s">
        <v>241</v>
      </c>
      <c r="G13" s="25">
        <v>228670845.63</v>
      </c>
      <c r="H13" s="15">
        <f>SUM(I13:BY13)</f>
        <v>228670845.63</v>
      </c>
      <c r="I13" s="72">
        <v>-22762</v>
      </c>
      <c r="J13" s="72">
        <v>10281480</v>
      </c>
      <c r="K13" s="72">
        <v>-18710</v>
      </c>
      <c r="L13" s="72">
        <v>4779</v>
      </c>
      <c r="M13" s="72">
        <v>-652825</v>
      </c>
      <c r="N13" s="72">
        <v>-101407</v>
      </c>
      <c r="O13" s="72">
        <v>-38891</v>
      </c>
      <c r="P13" s="72">
        <v>-47810</v>
      </c>
      <c r="Q13" s="72">
        <v>1786015</v>
      </c>
      <c r="R13" s="72">
        <v>187192.58</v>
      </c>
      <c r="S13" s="72">
        <v>-122270.41</v>
      </c>
      <c r="T13" s="72">
        <v>15145455</v>
      </c>
      <c r="U13" s="72">
        <v>176068</v>
      </c>
      <c r="V13" s="72">
        <v>-77620</v>
      </c>
      <c r="W13" s="72">
        <v>-1467636.44</v>
      </c>
      <c r="X13" s="72">
        <v>2625595</v>
      </c>
      <c r="Y13" s="72">
        <v>-7985</v>
      </c>
      <c r="Z13" s="72">
        <v>-370914</v>
      </c>
      <c r="AA13" s="72">
        <v>-137362</v>
      </c>
      <c r="AB13" s="72">
        <v>9212315</v>
      </c>
      <c r="AC13" s="72">
        <v>0</v>
      </c>
      <c r="AD13" s="72">
        <v>1179842</v>
      </c>
      <c r="AE13" s="72">
        <v>-14519</v>
      </c>
      <c r="AF13" s="72">
        <v>32463676</v>
      </c>
      <c r="AG13" s="72">
        <v>157583</v>
      </c>
      <c r="AH13" s="72">
        <v>-84686</v>
      </c>
      <c r="AI13" s="72">
        <v>-379675</v>
      </c>
      <c r="AJ13" s="72">
        <v>2677933</v>
      </c>
      <c r="AK13" s="72">
        <v>-10391</v>
      </c>
      <c r="AL13" s="72">
        <v>1437624</v>
      </c>
      <c r="AM13" s="72">
        <v>487678</v>
      </c>
      <c r="AN13" s="72">
        <v>-50878</v>
      </c>
      <c r="AO13" s="72">
        <v>0</v>
      </c>
      <c r="AP13" s="72">
        <v>2247582</v>
      </c>
      <c r="AQ13" s="72">
        <v>-707103</v>
      </c>
      <c r="AR13" s="72">
        <v>13617787</v>
      </c>
      <c r="AS13" s="72">
        <v>-268927</v>
      </c>
      <c r="AT13" s="72">
        <v>569316.17000000004</v>
      </c>
      <c r="AU13" s="72">
        <v>2</v>
      </c>
      <c r="AV13" s="72">
        <v>311</v>
      </c>
      <c r="AW13" s="72">
        <v>228751</v>
      </c>
      <c r="AX13" s="72">
        <v>-26715</v>
      </c>
      <c r="AY13" s="72">
        <v>-540156</v>
      </c>
      <c r="AZ13" s="72">
        <v>-524337</v>
      </c>
      <c r="BA13" s="72">
        <v>-646001</v>
      </c>
      <c r="BB13" s="72">
        <v>0</v>
      </c>
      <c r="BC13" s="72">
        <v>-11919</v>
      </c>
      <c r="BD13" s="72">
        <v>-230237</v>
      </c>
      <c r="BE13" s="72">
        <v>-328641</v>
      </c>
      <c r="BF13" s="72">
        <v>4854</v>
      </c>
      <c r="BG13" s="72">
        <v>-229425</v>
      </c>
      <c r="BH13" s="72">
        <v>0</v>
      </c>
      <c r="BI13" s="72">
        <v>-518272.41</v>
      </c>
      <c r="BJ13" s="72">
        <v>809615.57</v>
      </c>
      <c r="BK13" s="72">
        <v>869556</v>
      </c>
      <c r="BL13" s="72">
        <v>-113336</v>
      </c>
      <c r="BM13" s="72">
        <v>-156575.28</v>
      </c>
      <c r="BN13" s="72">
        <v>3097146</v>
      </c>
      <c r="BO13" s="72">
        <v>111686465</v>
      </c>
      <c r="BP13" s="72">
        <v>-13773</v>
      </c>
      <c r="BQ13" s="72">
        <v>-410584</v>
      </c>
      <c r="BR13" s="72">
        <v>-191267</v>
      </c>
      <c r="BS13" s="72">
        <v>321288</v>
      </c>
      <c r="BT13" s="72">
        <v>27570912</v>
      </c>
      <c r="BU13" s="72">
        <v>-79993</v>
      </c>
      <c r="BV13" s="72">
        <v>-464900</v>
      </c>
      <c r="BW13" s="72">
        <v>-108028</v>
      </c>
      <c r="BX13" s="72">
        <v>-281178.15000000002</v>
      </c>
      <c r="BY13" s="72">
        <v>-718266</v>
      </c>
    </row>
    <row r="14" spans="2:77">
      <c r="B14" s="104" t="s">
        <v>126</v>
      </c>
      <c r="C14" s="1" t="s">
        <v>127</v>
      </c>
      <c r="D14" s="12" t="s">
        <v>5</v>
      </c>
      <c r="E14" s="16"/>
      <c r="F14" s="21"/>
      <c r="G14" s="25"/>
      <c r="H14" s="15">
        <f t="shared" si="2"/>
        <v>0</v>
      </c>
    </row>
    <row r="15" spans="2:77">
      <c r="B15" s="104" t="s">
        <v>128</v>
      </c>
      <c r="C15" s="1" t="s">
        <v>129</v>
      </c>
      <c r="D15" s="12" t="s">
        <v>6</v>
      </c>
      <c r="E15" s="16"/>
      <c r="F15" s="21"/>
      <c r="G15" s="25"/>
      <c r="H15" s="15">
        <f t="shared" si="2"/>
        <v>0</v>
      </c>
    </row>
    <row r="16" spans="2:77">
      <c r="B16" s="105" t="s">
        <v>130</v>
      </c>
      <c r="C16" s="103" t="s">
        <v>131</v>
      </c>
      <c r="D16" s="2"/>
      <c r="E16" s="16"/>
      <c r="F16" s="21"/>
      <c r="G16" s="25"/>
      <c r="H16" s="15">
        <f t="shared" si="2"/>
        <v>0</v>
      </c>
    </row>
    <row r="17" spans="2:77">
      <c r="B17" s="104" t="s">
        <v>132</v>
      </c>
      <c r="C17" s="1" t="s">
        <v>133</v>
      </c>
      <c r="D17" s="12" t="s">
        <v>6</v>
      </c>
      <c r="E17" s="16"/>
      <c r="F17" s="21"/>
      <c r="G17" s="25"/>
      <c r="H17" s="15">
        <f t="shared" si="2"/>
        <v>0</v>
      </c>
    </row>
    <row r="18" spans="2:77">
      <c r="B18" s="104" t="s">
        <v>134</v>
      </c>
      <c r="C18" s="1" t="s">
        <v>135</v>
      </c>
      <c r="D18" s="12" t="s">
        <v>6</v>
      </c>
      <c r="E18" s="16"/>
      <c r="F18" s="21"/>
      <c r="G18" s="25"/>
      <c r="H18" s="15">
        <f t="shared" si="2"/>
        <v>0</v>
      </c>
    </row>
    <row r="19" spans="2:77">
      <c r="B19" s="104" t="s">
        <v>136</v>
      </c>
      <c r="C19" s="1" t="s">
        <v>137</v>
      </c>
      <c r="D19" s="12" t="s">
        <v>6</v>
      </c>
      <c r="E19" s="16"/>
      <c r="F19" s="21"/>
      <c r="G19" s="25"/>
      <c r="H19" s="15">
        <f t="shared" si="2"/>
        <v>0</v>
      </c>
    </row>
    <row r="20" spans="2:77">
      <c r="B20" s="105" t="s">
        <v>138</v>
      </c>
      <c r="C20" s="103" t="s">
        <v>139</v>
      </c>
      <c r="D20" s="3"/>
      <c r="E20" s="16"/>
      <c r="F20" s="21"/>
      <c r="G20" s="25"/>
      <c r="H20" s="15">
        <f t="shared" si="2"/>
        <v>0</v>
      </c>
    </row>
    <row r="21" spans="2:77">
      <c r="B21" s="104" t="s">
        <v>140</v>
      </c>
      <c r="C21" s="1" t="s">
        <v>141</v>
      </c>
      <c r="D21" s="12" t="s">
        <v>7</v>
      </c>
      <c r="E21" s="16" t="s">
        <v>246</v>
      </c>
      <c r="F21" s="21" t="s">
        <v>242</v>
      </c>
      <c r="G21" s="25">
        <v>1781115</v>
      </c>
      <c r="H21" s="15">
        <f t="shared" si="2"/>
        <v>1781115</v>
      </c>
      <c r="J21" s="72">
        <v>34860</v>
      </c>
      <c r="M21" s="72">
        <v>61499</v>
      </c>
      <c r="N21" s="72">
        <v>62064</v>
      </c>
      <c r="Q21" s="72">
        <v>66722</v>
      </c>
      <c r="T21" s="72">
        <v>63687</v>
      </c>
      <c r="W21" s="72">
        <v>37720</v>
      </c>
      <c r="X21" s="72">
        <v>17160</v>
      </c>
      <c r="Z21" s="72">
        <v>5642</v>
      </c>
      <c r="AB21" s="72">
        <v>51720</v>
      </c>
      <c r="AF21" s="72">
        <v>8720</v>
      </c>
      <c r="AJ21" s="72">
        <v>9240</v>
      </c>
      <c r="AK21" s="72">
        <v>-2400</v>
      </c>
      <c r="AP21" s="72">
        <v>75698</v>
      </c>
      <c r="AQ21" s="72">
        <v>-1740</v>
      </c>
      <c r="AR21" s="72">
        <v>36546</v>
      </c>
      <c r="BJ21" s="72">
        <v>107090</v>
      </c>
      <c r="BO21" s="72">
        <v>877497</v>
      </c>
      <c r="BQ21" s="72">
        <v>55782</v>
      </c>
      <c r="BS21" s="72">
        <v>59874</v>
      </c>
      <c r="BT21" s="72">
        <v>75720</v>
      </c>
      <c r="BX21" s="72">
        <v>28920</v>
      </c>
      <c r="BY21" s="72">
        <v>49094</v>
      </c>
    </row>
    <row r="22" spans="2:77">
      <c r="B22" s="104" t="s">
        <v>142</v>
      </c>
      <c r="C22" s="1" t="s">
        <v>143</v>
      </c>
      <c r="D22" s="12" t="s">
        <v>7</v>
      </c>
      <c r="E22" s="16" t="s">
        <v>245</v>
      </c>
      <c r="F22" s="21" t="s">
        <v>242</v>
      </c>
      <c r="G22" s="25">
        <v>2251322</v>
      </c>
      <c r="H22" s="15">
        <f t="shared" si="2"/>
        <v>2251322</v>
      </c>
      <c r="I22" s="106"/>
      <c r="J22" s="106">
        <v>26460</v>
      </c>
      <c r="K22" s="106"/>
      <c r="L22" s="106"/>
      <c r="M22" s="106"/>
      <c r="N22" s="106">
        <v>72648</v>
      </c>
      <c r="O22" s="106"/>
      <c r="P22" s="106"/>
      <c r="Q22" s="106"/>
      <c r="R22" s="106"/>
      <c r="S22" s="106"/>
      <c r="T22" s="106">
        <v>226892</v>
      </c>
      <c r="U22" s="106"/>
      <c r="V22" s="106"/>
      <c r="W22" s="106"/>
      <c r="X22" s="106"/>
      <c r="Y22" s="106"/>
      <c r="Z22" s="106"/>
      <c r="AA22" s="106"/>
      <c r="AB22" s="106"/>
      <c r="AC22" s="106"/>
      <c r="AD22" s="106"/>
      <c r="AE22" s="106"/>
      <c r="AF22" s="106">
        <v>45329</v>
      </c>
      <c r="AG22" s="106"/>
      <c r="AH22" s="106"/>
      <c r="AI22" s="106"/>
      <c r="AJ22" s="106">
        <v>19900</v>
      </c>
      <c r="AK22" s="106"/>
      <c r="AL22" s="106"/>
      <c r="AM22" s="106"/>
      <c r="AN22" s="106"/>
      <c r="AO22" s="106"/>
      <c r="AP22" s="106"/>
      <c r="AQ22" s="106"/>
      <c r="AR22" s="106">
        <v>34720</v>
      </c>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v>1797495</v>
      </c>
      <c r="BP22" s="106"/>
      <c r="BQ22" s="106"/>
      <c r="BR22" s="106"/>
      <c r="BS22" s="106">
        <v>21978</v>
      </c>
      <c r="BT22" s="106"/>
      <c r="BU22" s="106"/>
      <c r="BV22" s="106"/>
      <c r="BW22" s="106"/>
      <c r="BX22" s="106"/>
      <c r="BY22" s="106">
        <v>5900</v>
      </c>
    </row>
    <row r="23" spans="2:77">
      <c r="B23" s="104" t="s">
        <v>142</v>
      </c>
      <c r="C23" s="1" t="s">
        <v>143</v>
      </c>
      <c r="D23" s="12" t="s">
        <v>7</v>
      </c>
      <c r="E23" s="16" t="s">
        <v>244</v>
      </c>
      <c r="F23" s="1" t="s">
        <v>243</v>
      </c>
      <c r="G23" s="26">
        <v>3929</v>
      </c>
      <c r="H23" s="15">
        <f t="shared" si="2"/>
        <v>3929</v>
      </c>
      <c r="I23" s="106"/>
      <c r="J23" s="106">
        <v>-1188</v>
      </c>
      <c r="K23" s="106"/>
      <c r="L23" s="106"/>
      <c r="M23" s="106">
        <v>1701</v>
      </c>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v>1635</v>
      </c>
      <c r="AR23" s="106"/>
      <c r="AS23" s="106"/>
      <c r="AT23" s="106"/>
      <c r="AU23" s="106"/>
      <c r="AV23" s="106"/>
      <c r="AW23" s="106"/>
      <c r="AX23" s="106"/>
      <c r="AY23" s="106">
        <v>1143</v>
      </c>
      <c r="AZ23" s="106"/>
      <c r="BA23" s="106"/>
      <c r="BB23" s="106"/>
      <c r="BC23" s="106"/>
      <c r="BD23" s="106"/>
      <c r="BE23" s="106">
        <v>253</v>
      </c>
      <c r="BF23" s="106"/>
      <c r="BG23" s="106"/>
      <c r="BH23" s="106"/>
      <c r="BI23" s="106"/>
      <c r="BJ23" s="106"/>
      <c r="BK23" s="106"/>
      <c r="BL23" s="106"/>
      <c r="BM23" s="106"/>
      <c r="BN23" s="106"/>
      <c r="BO23" s="106"/>
      <c r="BP23" s="106"/>
      <c r="BQ23" s="106"/>
      <c r="BR23" s="106"/>
      <c r="BS23" s="106"/>
      <c r="BT23" s="106"/>
      <c r="BU23" s="106"/>
      <c r="BV23" s="106"/>
      <c r="BW23" s="106"/>
      <c r="BX23" s="106"/>
      <c r="BY23" s="106">
        <v>385</v>
      </c>
    </row>
    <row r="24" spans="2:77">
      <c r="B24" s="104" t="s">
        <v>144</v>
      </c>
      <c r="C24" s="1" t="s">
        <v>145</v>
      </c>
      <c r="D24" s="12" t="s">
        <v>6</v>
      </c>
      <c r="E24" s="16"/>
      <c r="F24" s="21"/>
      <c r="G24" s="25"/>
      <c r="H24" s="15">
        <f t="shared" si="2"/>
        <v>0</v>
      </c>
    </row>
    <row r="25" spans="2:77">
      <c r="B25" s="102" t="s">
        <v>146</v>
      </c>
      <c r="C25" s="103" t="s">
        <v>147</v>
      </c>
      <c r="D25" s="3"/>
      <c r="E25" s="16"/>
      <c r="F25" s="21"/>
      <c r="G25" s="25"/>
      <c r="H25" s="15">
        <f t="shared" si="2"/>
        <v>0</v>
      </c>
    </row>
    <row r="26" spans="2:77">
      <c r="B26" s="104" t="s">
        <v>148</v>
      </c>
      <c r="C26" s="1" t="s">
        <v>149</v>
      </c>
      <c r="D26" s="12" t="s">
        <v>6</v>
      </c>
      <c r="E26" s="16"/>
      <c r="F26" s="21"/>
      <c r="G26" s="25"/>
      <c r="H26" s="15">
        <f t="shared" si="2"/>
        <v>0</v>
      </c>
    </row>
    <row r="27" spans="2:77">
      <c r="B27" s="104" t="s">
        <v>150</v>
      </c>
      <c r="C27" s="1" t="s">
        <v>151</v>
      </c>
      <c r="D27" s="12" t="s">
        <v>6</v>
      </c>
      <c r="E27" s="16"/>
      <c r="F27" s="21"/>
      <c r="G27" s="25"/>
      <c r="H27" s="15">
        <f t="shared" si="2"/>
        <v>0</v>
      </c>
    </row>
    <row r="28" spans="2:77">
      <c r="B28" s="104" t="s">
        <v>152</v>
      </c>
      <c r="C28" s="1" t="s">
        <v>153</v>
      </c>
      <c r="D28" s="19" t="s">
        <v>6</v>
      </c>
      <c r="E28" s="16"/>
      <c r="F28" s="21"/>
      <c r="G28" s="25"/>
      <c r="H28" s="15">
        <f t="shared" si="2"/>
        <v>0</v>
      </c>
    </row>
    <row r="29" spans="2:77">
      <c r="B29" s="104" t="s">
        <v>154</v>
      </c>
      <c r="C29" s="1" t="s">
        <v>155</v>
      </c>
      <c r="D29" s="12" t="s">
        <v>6</v>
      </c>
      <c r="E29" s="16"/>
      <c r="F29" s="21"/>
      <c r="G29" s="25"/>
      <c r="H29" s="15">
        <f t="shared" si="2"/>
        <v>0</v>
      </c>
    </row>
    <row r="30" spans="2:77">
      <c r="B30" s="107"/>
      <c r="C30" s="1"/>
      <c r="D30" s="3"/>
      <c r="E30" s="16"/>
      <c r="F30" s="21"/>
      <c r="G30" s="25"/>
      <c r="H30" s="15">
        <f t="shared" si="2"/>
        <v>0</v>
      </c>
    </row>
    <row r="31" spans="2:77">
      <c r="B31" s="108" t="s">
        <v>156</v>
      </c>
      <c r="C31" s="101" t="s">
        <v>157</v>
      </c>
      <c r="D31" s="2"/>
      <c r="E31" s="16"/>
      <c r="F31" s="21"/>
      <c r="G31" s="25"/>
      <c r="H31" s="15">
        <f t="shared" si="2"/>
        <v>0</v>
      </c>
    </row>
    <row r="32" spans="2:77">
      <c r="B32" s="104" t="s">
        <v>158</v>
      </c>
      <c r="C32" s="1" t="s">
        <v>159</v>
      </c>
      <c r="D32" s="12" t="s">
        <v>5</v>
      </c>
      <c r="E32" s="16"/>
      <c r="F32" s="21"/>
      <c r="G32" s="25"/>
      <c r="H32" s="15">
        <f t="shared" si="2"/>
        <v>0</v>
      </c>
    </row>
    <row r="33" spans="2:77">
      <c r="B33" s="107"/>
      <c r="C33" s="109"/>
      <c r="D33" s="3"/>
      <c r="E33" s="16"/>
      <c r="F33" s="21"/>
      <c r="G33" s="25"/>
      <c r="H33" s="15">
        <f t="shared" si="2"/>
        <v>0</v>
      </c>
    </row>
    <row r="34" spans="2:77">
      <c r="B34" s="108" t="s">
        <v>160</v>
      </c>
      <c r="C34" s="101" t="s">
        <v>0</v>
      </c>
      <c r="D34" s="3"/>
      <c r="E34" s="16"/>
      <c r="F34" s="21"/>
      <c r="G34" s="25"/>
      <c r="H34" s="15">
        <f t="shared" si="2"/>
        <v>0</v>
      </c>
    </row>
    <row r="35" spans="2:77">
      <c r="B35" s="105" t="s">
        <v>161</v>
      </c>
      <c r="C35" s="103" t="s">
        <v>162</v>
      </c>
      <c r="D35" s="3"/>
      <c r="E35" s="16"/>
      <c r="F35" s="21"/>
      <c r="G35" s="25"/>
      <c r="H35" s="15">
        <f t="shared" si="2"/>
        <v>0</v>
      </c>
    </row>
    <row r="36" spans="2:77">
      <c r="B36" s="105" t="s">
        <v>163</v>
      </c>
      <c r="C36" s="103" t="s">
        <v>164</v>
      </c>
      <c r="D36" s="3"/>
      <c r="E36" s="16"/>
      <c r="F36" s="21"/>
      <c r="G36" s="25"/>
      <c r="H36" s="15">
        <f t="shared" si="2"/>
        <v>0</v>
      </c>
    </row>
    <row r="37" spans="2:77">
      <c r="B37" s="104" t="s">
        <v>165</v>
      </c>
      <c r="C37" s="1" t="s">
        <v>166</v>
      </c>
      <c r="D37" s="12" t="s">
        <v>6</v>
      </c>
      <c r="E37" s="16"/>
      <c r="F37" s="21"/>
      <c r="G37" s="25"/>
      <c r="H37" s="15">
        <f t="shared" si="2"/>
        <v>0</v>
      </c>
    </row>
    <row r="38" spans="2:77">
      <c r="B38" s="104" t="s">
        <v>167</v>
      </c>
      <c r="C38" s="1" t="s">
        <v>168</v>
      </c>
      <c r="D38" s="12" t="s">
        <v>7</v>
      </c>
      <c r="E38" s="5" t="s">
        <v>9</v>
      </c>
      <c r="F38" s="1" t="s">
        <v>112</v>
      </c>
      <c r="G38" s="26">
        <v>13887000</v>
      </c>
      <c r="H38" s="15">
        <f t="shared" si="2"/>
        <v>13887000</v>
      </c>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v>13887000</v>
      </c>
      <c r="BP38" s="106"/>
      <c r="BQ38" s="106"/>
      <c r="BR38" s="106"/>
      <c r="BS38" s="106"/>
      <c r="BT38" s="106"/>
      <c r="BU38" s="106"/>
      <c r="BV38" s="106"/>
      <c r="BW38" s="106"/>
      <c r="BX38" s="106"/>
      <c r="BY38" s="106"/>
    </row>
    <row r="39" spans="2:77">
      <c r="B39" s="104" t="s">
        <v>169</v>
      </c>
      <c r="C39" s="1" t="s">
        <v>170</v>
      </c>
      <c r="D39" s="12" t="s">
        <v>7</v>
      </c>
      <c r="E39" s="5" t="s">
        <v>8</v>
      </c>
      <c r="F39" s="1" t="s">
        <v>112</v>
      </c>
      <c r="G39" s="26">
        <v>146929996</v>
      </c>
      <c r="H39" s="15">
        <f t="shared" si="2"/>
        <v>146929996</v>
      </c>
      <c r="BB39" s="72">
        <v>146929996</v>
      </c>
    </row>
    <row r="40" spans="2:77">
      <c r="B40" s="105" t="s">
        <v>171</v>
      </c>
      <c r="C40" s="103" t="s">
        <v>172</v>
      </c>
      <c r="D40" s="2"/>
      <c r="E40" s="16"/>
      <c r="F40" s="21"/>
      <c r="G40" s="25"/>
      <c r="H40" s="15">
        <f t="shared" si="2"/>
        <v>0</v>
      </c>
    </row>
    <row r="41" spans="2:77">
      <c r="B41" s="104" t="s">
        <v>173</v>
      </c>
      <c r="C41" s="1" t="s">
        <v>174</v>
      </c>
      <c r="D41" s="12" t="s">
        <v>6</v>
      </c>
      <c r="E41" s="16"/>
      <c r="F41" s="21"/>
      <c r="G41" s="25"/>
      <c r="H41" s="15">
        <f t="shared" si="2"/>
        <v>0</v>
      </c>
    </row>
    <row r="42" spans="2:77">
      <c r="B42" s="104" t="s">
        <v>175</v>
      </c>
      <c r="C42" s="1" t="s">
        <v>176</v>
      </c>
      <c r="D42" s="12" t="s">
        <v>6</v>
      </c>
      <c r="E42" s="16"/>
      <c r="F42" s="21"/>
      <c r="G42" s="25"/>
      <c r="H42" s="15">
        <f t="shared" si="2"/>
        <v>0</v>
      </c>
    </row>
    <row r="43" spans="2:77">
      <c r="B43" s="105" t="s">
        <v>171</v>
      </c>
      <c r="C43" s="103" t="s">
        <v>177</v>
      </c>
      <c r="D43" s="2"/>
      <c r="E43" s="16"/>
      <c r="F43" s="21"/>
      <c r="G43" s="25"/>
      <c r="H43" s="15">
        <f t="shared" si="2"/>
        <v>0</v>
      </c>
    </row>
    <row r="44" spans="2:77">
      <c r="B44" s="104" t="s">
        <v>178</v>
      </c>
      <c r="C44" s="1" t="s">
        <v>179</v>
      </c>
      <c r="D44" s="12" t="s">
        <v>6</v>
      </c>
      <c r="E44" s="16"/>
      <c r="F44" s="21"/>
      <c r="G44" s="25"/>
      <c r="H44" s="15">
        <f t="shared" si="2"/>
        <v>0</v>
      </c>
    </row>
    <row r="45" spans="2:77">
      <c r="B45" s="104" t="s">
        <v>180</v>
      </c>
      <c r="C45" s="1" t="s">
        <v>181</v>
      </c>
      <c r="D45" s="12" t="s">
        <v>6</v>
      </c>
      <c r="E45" s="16"/>
      <c r="F45" s="21"/>
      <c r="G45" s="25"/>
      <c r="H45" s="15">
        <f t="shared" si="2"/>
        <v>0</v>
      </c>
    </row>
    <row r="46" spans="2:77">
      <c r="B46" s="104" t="s">
        <v>182</v>
      </c>
      <c r="C46" s="1" t="s">
        <v>199</v>
      </c>
      <c r="D46" s="12" t="s">
        <v>6</v>
      </c>
      <c r="E46" s="16"/>
      <c r="F46" s="21"/>
      <c r="G46" s="25"/>
      <c r="H46" s="15">
        <f t="shared" si="2"/>
        <v>0</v>
      </c>
    </row>
    <row r="47" spans="2:77">
      <c r="B47" s="104" t="s">
        <v>183</v>
      </c>
      <c r="C47" s="1" t="s">
        <v>200</v>
      </c>
      <c r="D47" s="12" t="s">
        <v>6</v>
      </c>
      <c r="E47" s="16"/>
      <c r="F47" s="21"/>
      <c r="G47" s="25"/>
      <c r="H47" s="15">
        <f t="shared" si="2"/>
        <v>0</v>
      </c>
    </row>
    <row r="48" spans="2:77">
      <c r="B48" s="105" t="s">
        <v>184</v>
      </c>
      <c r="C48" s="103" t="s">
        <v>185</v>
      </c>
      <c r="D48" s="2"/>
      <c r="E48" s="16"/>
      <c r="F48" s="21"/>
      <c r="G48" s="25"/>
      <c r="H48" s="15">
        <f t="shared" si="2"/>
        <v>0</v>
      </c>
    </row>
    <row r="49" spans="2:8">
      <c r="B49" s="110" t="s">
        <v>186</v>
      </c>
      <c r="C49" s="1" t="s">
        <v>187</v>
      </c>
      <c r="D49" s="12" t="s">
        <v>6</v>
      </c>
      <c r="E49" s="17"/>
      <c r="F49" s="22"/>
      <c r="G49" s="27"/>
      <c r="H49" s="15">
        <f t="shared" si="2"/>
        <v>0</v>
      </c>
    </row>
    <row r="50" spans="2:8">
      <c r="B50" s="104" t="s">
        <v>188</v>
      </c>
      <c r="C50" s="1" t="s">
        <v>189</v>
      </c>
      <c r="D50" s="12" t="s">
        <v>5</v>
      </c>
      <c r="E50" s="16"/>
      <c r="F50" s="21"/>
      <c r="G50" s="25"/>
      <c r="H50" s="15">
        <f t="shared" si="2"/>
        <v>0</v>
      </c>
    </row>
    <row r="51" spans="2:8">
      <c r="B51" s="110" t="s">
        <v>190</v>
      </c>
      <c r="C51" s="1" t="s">
        <v>191</v>
      </c>
      <c r="D51" s="12" t="s">
        <v>6</v>
      </c>
      <c r="E51" s="16"/>
      <c r="F51" s="21"/>
      <c r="G51" s="25"/>
      <c r="H51" s="15">
        <f t="shared" si="2"/>
        <v>0</v>
      </c>
    </row>
    <row r="52" spans="2:8">
      <c r="B52" s="104" t="s">
        <v>192</v>
      </c>
      <c r="C52" s="1" t="s">
        <v>193</v>
      </c>
      <c r="D52" s="12" t="s">
        <v>6</v>
      </c>
      <c r="E52" s="16"/>
      <c r="F52" s="21"/>
      <c r="G52" s="25"/>
      <c r="H52" s="15">
        <f t="shared" si="2"/>
        <v>0</v>
      </c>
    </row>
    <row r="53" spans="2:8">
      <c r="B53" s="111"/>
      <c r="C53" s="112"/>
      <c r="D53" s="4"/>
      <c r="E53" s="18"/>
      <c r="F53" s="23"/>
      <c r="G53" s="28"/>
      <c r="H53" s="15">
        <f t="shared" si="2"/>
        <v>0</v>
      </c>
    </row>
    <row r="55" spans="2:8">
      <c r="E55" s="113"/>
      <c r="F55" s="113"/>
      <c r="G55" s="114" t="s">
        <v>249</v>
      </c>
      <c r="H55" s="115" t="s">
        <v>247</v>
      </c>
    </row>
    <row r="56" spans="2:8" ht="21">
      <c r="B56" s="116" t="s">
        <v>201</v>
      </c>
      <c r="G56" s="117">
        <f>SUM(G10:G52)</f>
        <v>393524207.63</v>
      </c>
      <c r="H56" s="117">
        <f>SUM(H10:H53)</f>
        <v>393524207.63</v>
      </c>
    </row>
    <row r="57" spans="2:8">
      <c r="B57" s="72">
        <v>1</v>
      </c>
      <c r="C57" s="72" t="s">
        <v>204</v>
      </c>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31"/>
    <col min="2" max="2" width="10.33203125" style="31" customWidth="1"/>
    <col min="3" max="3" width="8" style="31" customWidth="1"/>
    <col min="4" max="4" width="60.33203125" style="31" customWidth="1"/>
    <col min="5" max="5" width="2" style="34" customWidth="1"/>
    <col min="6" max="16384" width="3.5" style="31"/>
  </cols>
  <sheetData>
    <row r="1" spans="2:5" ht="16" customHeight="1">
      <c r="E1" s="31"/>
    </row>
    <row r="2" spans="2:5" ht="25" customHeight="1">
      <c r="B2" s="32" t="s">
        <v>254</v>
      </c>
      <c r="E2" s="31"/>
    </row>
    <row r="3" spans="2:5" ht="16" customHeight="1">
      <c r="B3" s="33" t="s">
        <v>109</v>
      </c>
      <c r="E3" s="31"/>
    </row>
    <row r="4" spans="2:5" ht="16" customHeight="1">
      <c r="B4" s="38" t="s">
        <v>257</v>
      </c>
      <c r="C4" s="38" t="s">
        <v>256</v>
      </c>
      <c r="D4" s="6" t="s">
        <v>258</v>
      </c>
      <c r="E4" s="31"/>
    </row>
    <row r="5" spans="2:5" ht="16" customHeight="1">
      <c r="B5" s="35">
        <v>42023</v>
      </c>
      <c r="C5" s="36" t="s">
        <v>260</v>
      </c>
      <c r="D5" s="39" t="s">
        <v>261</v>
      </c>
      <c r="E5" s="31"/>
    </row>
    <row r="6" spans="2:5" ht="16" customHeight="1" thickBot="1">
      <c r="B6" s="30">
        <v>41991</v>
      </c>
      <c r="C6" s="37" t="s">
        <v>255</v>
      </c>
      <c r="D6" s="43" t="s">
        <v>259</v>
      </c>
      <c r="E6" s="31"/>
    </row>
    <row r="7" spans="2:5" ht="16" customHeight="1" thickBot="1">
      <c r="B7" s="30">
        <v>42061</v>
      </c>
      <c r="C7" s="42" t="s">
        <v>282</v>
      </c>
      <c r="D7" s="44" t="s">
        <v>268</v>
      </c>
      <c r="E7" s="31"/>
    </row>
    <row r="8" spans="2:5" ht="16" customHeight="1">
      <c r="D8" s="45" t="s">
        <v>269</v>
      </c>
      <c r="E8" s="31"/>
    </row>
    <row r="9" spans="2:5" ht="16" customHeight="1">
      <c r="D9" s="31" t="s">
        <v>272</v>
      </c>
      <c r="E9" s="31"/>
    </row>
    <row r="10" spans="2:5" ht="16" customHeight="1">
      <c r="B10" s="30">
        <v>42068</v>
      </c>
      <c r="C10" s="42" t="s">
        <v>267</v>
      </c>
      <c r="D10" s="31" t="s">
        <v>283</v>
      </c>
      <c r="E10" s="31"/>
    </row>
    <row r="11" spans="2:5" ht="16" customHeight="1">
      <c r="E11" s="31"/>
    </row>
    <row r="12" spans="2:5" ht="16" customHeight="1">
      <c r="E12" s="31"/>
    </row>
    <row r="13" spans="2:5" ht="16" customHeight="1">
      <c r="E13" s="31"/>
    </row>
    <row r="14" spans="2:5" ht="16" customHeight="1">
      <c r="E14" s="31"/>
    </row>
    <row r="15" spans="2:5" ht="16" customHeight="1">
      <c r="E15" s="31"/>
    </row>
    <row r="16" spans="2:5" ht="16" customHeight="1">
      <c r="E16" s="31"/>
    </row>
    <row r="17" spans="5:5" ht="16" customHeight="1">
      <c r="E17" s="31"/>
    </row>
    <row r="18" spans="5:5" ht="16" customHeight="1">
      <c r="E18" s="31"/>
    </row>
    <row r="19" spans="5:5" ht="16" customHeight="1">
      <c r="E19" s="31"/>
    </row>
    <row r="20" spans="5:5" ht="16" customHeight="1">
      <c r="E20" s="31"/>
    </row>
    <row r="21" spans="5:5" ht="16" customHeight="1">
      <c r="E21" s="31"/>
    </row>
    <row r="22" spans="5:5" ht="16" customHeight="1">
      <c r="E22" s="31"/>
    </row>
    <row r="23" spans="5:5" ht="16" customHeight="1">
      <c r="E23" s="31"/>
    </row>
    <row r="24" spans="5:5" ht="16" customHeight="1">
      <c r="E24" s="31"/>
    </row>
    <row r="25" spans="5:5" ht="16" customHeight="1">
      <c r="E25" s="31"/>
    </row>
    <row r="26" spans="5:5" ht="16" customHeight="1">
      <c r="E26" s="31"/>
    </row>
    <row r="27" spans="5:5" ht="16" customHeight="1">
      <c r="E27" s="31"/>
    </row>
    <row r="28" spans="5:5" ht="16" customHeight="1">
      <c r="E28" s="31"/>
    </row>
    <row r="29" spans="5:5" ht="16" customHeight="1">
      <c r="E29" s="31"/>
    </row>
    <row r="30" spans="5:5" ht="16" customHeight="1">
      <c r="E30" s="31"/>
    </row>
    <row r="31" spans="5:5" ht="16" customHeight="1">
      <c r="E31" s="31"/>
    </row>
    <row r="32" spans="5:5" ht="16" customHeight="1">
      <c r="E32" s="31"/>
    </row>
    <row r="33" spans="5:5" ht="16" customHeight="1">
      <c r="E33" s="31"/>
    </row>
    <row r="34" spans="5:5" ht="16" customHeight="1"/>
    <row r="35" spans="5:5" ht="16" customHeight="1"/>
    <row r="36" spans="5:5" ht="16" customHeight="1">
      <c r="E36" s="31"/>
    </row>
    <row r="37" spans="5:5" ht="16" customHeight="1">
      <c r="E37" s="31"/>
    </row>
    <row r="38" spans="5:5" ht="16" customHeight="1">
      <c r="E38" s="31"/>
    </row>
    <row r="39" spans="5:5" ht="16" customHeight="1">
      <c r="E39" s="31"/>
    </row>
    <row r="40" spans="5:5" ht="16" customHeight="1">
      <c r="E40" s="31"/>
    </row>
    <row r="41" spans="5:5" ht="16" customHeight="1">
      <c r="E41" s="31"/>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1B7FDBA-A06C-4AF5-AE66-D55885DBE8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2020-11-23T15:33:52Z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