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showInkAnnotation="0" autoCompressPictures="0"/>
  <mc:AlternateContent xmlns:mc="http://schemas.openxmlformats.org/markup-compatibility/2006">
    <mc:Choice Requires="x15">
      <x15ac:absPath xmlns:x15ac="http://schemas.microsoft.com/office/spreadsheetml/2010/11/ac" url="I:\My Drive\Summary Data\Cote d'Ivoire\"/>
    </mc:Choice>
  </mc:AlternateContent>
  <xr:revisionPtr revIDLastSave="0" documentId="13_ncr:1_{8B0069E7-7765-4393-80B2-540C764E3550}" xr6:coauthVersionLast="45" xr6:coauthVersionMax="45" xr10:uidLastSave="{00000000-0000-0000-0000-000000000000}"/>
  <bookViews>
    <workbookView xWindow="-120" yWindow="-120" windowWidth="29040" windowHeight="15840" tabRatio="500" activeTab="3" xr2:uid="{00000000-000D-0000-FFFF-FFFF00000000}"/>
  </bookViews>
  <sheets>
    <sheet name="Introduction" sheetId="6" r:id="rId1"/>
    <sheet name="1. About" sheetId="2" r:id="rId2"/>
    <sheet name="2. Contextual" sheetId="3" r:id="rId3"/>
    <sheet name="3. Revenues" sheetId="10" r:id="rId4"/>
    <sheet name="Changelog" sheetId="11"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H78" i="10" l="1"/>
  <c r="H13" i="10"/>
  <c r="H14" i="10"/>
  <c r="H15" i="10"/>
  <c r="H16" i="10"/>
  <c r="H17" i="10"/>
  <c r="H18" i="10"/>
  <c r="H19" i="10"/>
  <c r="H20" i="10"/>
  <c r="H21" i="10"/>
  <c r="H22" i="10"/>
  <c r="H23" i="10"/>
  <c r="H24" i="10"/>
  <c r="H25" i="10"/>
  <c r="H26" i="10"/>
  <c r="H27" i="10"/>
  <c r="H28" i="10"/>
  <c r="H29" i="10"/>
  <c r="H30" i="10"/>
  <c r="H31" i="10"/>
  <c r="H32" i="10"/>
  <c r="H33" i="10"/>
  <c r="H34" i="10"/>
  <c r="H35" i="10"/>
  <c r="H36" i="10"/>
  <c r="H37" i="10"/>
  <c r="H38" i="10"/>
  <c r="H39" i="10"/>
  <c r="H40" i="10"/>
  <c r="H41" i="10"/>
  <c r="H42" i="10"/>
  <c r="H43" i="10"/>
  <c r="H44" i="10"/>
  <c r="H45" i="10"/>
  <c r="H46" i="10"/>
  <c r="H47" i="10"/>
  <c r="H48" i="10"/>
  <c r="H49" i="10"/>
  <c r="H50" i="10"/>
  <c r="H51" i="10"/>
  <c r="H52" i="10"/>
  <c r="H53" i="10"/>
  <c r="H54" i="10"/>
  <c r="H55" i="10"/>
  <c r="H56" i="10"/>
  <c r="H57" i="10"/>
  <c r="H58" i="10"/>
  <c r="H59" i="10"/>
  <c r="H60" i="10"/>
  <c r="H61" i="10"/>
  <c r="H62" i="10"/>
  <c r="H63" i="10"/>
  <c r="H64" i="10"/>
  <c r="H65" i="10"/>
  <c r="H66" i="10"/>
  <c r="H67" i="10"/>
  <c r="H68" i="10"/>
  <c r="H69" i="10"/>
  <c r="H70" i="10"/>
  <c r="H71" i="10"/>
  <c r="H12" i="10"/>
  <c r="AT9" i="10"/>
  <c r="AU9" i="10"/>
  <c r="AV9" i="10"/>
  <c r="AW9" i="10"/>
  <c r="AX9" i="10"/>
  <c r="AY9" i="10"/>
  <c r="AZ9" i="10"/>
  <c r="BA9" i="10"/>
  <c r="BB9" i="10"/>
  <c r="BC9" i="10"/>
  <c r="AS9" i="10"/>
  <c r="AR9" i="10"/>
  <c r="AQ9" i="10"/>
  <c r="AP9" i="10"/>
  <c r="AO9" i="10"/>
  <c r="P9" i="10"/>
  <c r="Q9" i="10"/>
  <c r="R9" i="10"/>
  <c r="S9" i="10"/>
  <c r="T9" i="10"/>
  <c r="U9" i="10"/>
  <c r="V9" i="10"/>
  <c r="W9" i="10"/>
  <c r="X9" i="10"/>
  <c r="Y9" i="10"/>
  <c r="Z9" i="10"/>
  <c r="AA9" i="10"/>
  <c r="AB9" i="10"/>
  <c r="AC9" i="10"/>
  <c r="AD9" i="10"/>
  <c r="AE9" i="10"/>
  <c r="AF9" i="10"/>
  <c r="AG9" i="10"/>
  <c r="AH9" i="10"/>
  <c r="AI9" i="10"/>
  <c r="AJ9" i="10"/>
  <c r="AK9" i="10"/>
  <c r="AL9" i="10"/>
  <c r="AM9" i="10"/>
  <c r="AN9" i="10"/>
  <c r="J9" i="10"/>
  <c r="K9" i="10"/>
  <c r="L9" i="10"/>
  <c r="M9" i="10"/>
  <c r="N9" i="10"/>
  <c r="O9" i="10"/>
  <c r="I9" i="10"/>
  <c r="H74" i="10" l="1"/>
</calcChain>
</file>

<file path=xl/sharedStrings.xml><?xml version="1.0" encoding="utf-8"?>
<sst xmlns="http://schemas.openxmlformats.org/spreadsheetml/2006/main" count="640" uniqueCount="398">
  <si>
    <t>Other revenue</t>
  </si>
  <si>
    <t>Commodities</t>
  </si>
  <si>
    <t>Name of revenue stream in country</t>
  </si>
  <si>
    <t>Subtotals</t>
  </si>
  <si>
    <t>Legal name</t>
  </si>
  <si>
    <t>Identification #</t>
  </si>
  <si>
    <t>Start Date</t>
  </si>
  <si>
    <t>End Date</t>
  </si>
  <si>
    <t>Oil</t>
  </si>
  <si>
    <t>Gas</t>
  </si>
  <si>
    <t>Mining</t>
  </si>
  <si>
    <t>Other</t>
  </si>
  <si>
    <t>Other file, link</t>
  </si>
  <si>
    <t>By Revenue Stream</t>
  </si>
  <si>
    <t>By Company</t>
  </si>
  <si>
    <t>Entry</t>
  </si>
  <si>
    <t>Contextual information</t>
  </si>
  <si>
    <t>Public registory of licences, oil</t>
  </si>
  <si>
    <t>Public registory of licences, mining</t>
  </si>
  <si>
    <t>Information about awarding and transfer of licences</t>
  </si>
  <si>
    <t>Add rows as necessary to add other sectors</t>
  </si>
  <si>
    <t>PDF</t>
  </si>
  <si>
    <t>If multiple files, add rows as necessary.</t>
  </si>
  <si>
    <t>“Summary data from each EITI Report should be submitted electronically to the International Secretariat according to the standardised reporting format provided by the International Secretariat”</t>
  </si>
  <si>
    <t xml:space="preserve">   Part 2 addresses availability of contextual data, in line with requirements 3 and 4</t>
  </si>
  <si>
    <t>Fields marked in orange are required.</t>
  </si>
  <si>
    <t>Fields marked in yellow are optional.</t>
  </si>
  <si>
    <t>According to the EITI Standard §5.3.b:</t>
  </si>
  <si>
    <t>By Project</t>
  </si>
  <si>
    <t>Country</t>
  </si>
  <si>
    <t>Fiscal Year Covered in the Report</t>
  </si>
  <si>
    <t>Independent Administrator</t>
  </si>
  <si>
    <t>Date that the EITI Report was published (i.e., made publically available)</t>
  </si>
  <si>
    <t xml:space="preserve">Sectors Covered </t>
  </si>
  <si>
    <t>Web links to EITI Report, on the national EITI website</t>
  </si>
  <si>
    <t>Disaggregtion of Data</t>
  </si>
  <si>
    <t>The data will be used to populate the global EITI data repository, available on the international EITI website.</t>
  </si>
  <si>
    <t>The form has 3 parts (worksheets):</t>
  </si>
  <si>
    <t xml:space="preserve"> </t>
  </si>
  <si>
    <t>Entry. If yes, provide a reference to the relevant section in the EITI Report.</t>
  </si>
  <si>
    <t>Included in EITI Report</t>
  </si>
  <si>
    <t xml:space="preserve">   Part 3 covers data on government revenues per revenue stream and company. An example of this part using Norway's 2012 EITI Report is available in a final worksheet</t>
  </si>
  <si>
    <t>Number of reporting government entities</t>
  </si>
  <si>
    <t>Number of reporting companies</t>
  </si>
  <si>
    <t>If no, provide a brief explanation.</t>
  </si>
  <si>
    <t>Publicly available registry of beneficial ownership</t>
  </si>
  <si>
    <t>Reporting currency</t>
  </si>
  <si>
    <t>11E</t>
  </si>
  <si>
    <t>Taxes</t>
  </si>
  <si>
    <t>111E</t>
  </si>
  <si>
    <t>Taxes on income, profits and capital gains</t>
  </si>
  <si>
    <t>1112E1</t>
  </si>
  <si>
    <t xml:space="preserve">   Ordinary taxes on income, profits and capital gains</t>
  </si>
  <si>
    <t>1112E2</t>
  </si>
  <si>
    <t xml:space="preserve">   Extraordinary taxes on income, profits and capital gains</t>
  </si>
  <si>
    <t>112E</t>
  </si>
  <si>
    <t>Taxes on payroll and workforce</t>
  </si>
  <si>
    <t>113E</t>
  </si>
  <si>
    <t>Taxes on property</t>
  </si>
  <si>
    <t>114E</t>
  </si>
  <si>
    <t>Taxes on goods and services</t>
  </si>
  <si>
    <t>1141E</t>
  </si>
  <si>
    <t xml:space="preserve">   General taxes on goods and services (VAT, sales tax, turnover tax)</t>
  </si>
  <si>
    <t>1142E</t>
  </si>
  <si>
    <t xml:space="preserve">   Excise taxes</t>
  </si>
  <si>
    <t>1145E</t>
  </si>
  <si>
    <t xml:space="preserve">   Taxes on use of goods/permission to use goods or perform activities</t>
  </si>
  <si>
    <t>114521E</t>
  </si>
  <si>
    <t xml:space="preserve">      Licence fees</t>
  </si>
  <si>
    <t>114522E</t>
  </si>
  <si>
    <t xml:space="preserve">      Emission and pollution taxes</t>
  </si>
  <si>
    <t>11451E</t>
  </si>
  <si>
    <t xml:space="preserve">      Motor vehicle taxes</t>
  </si>
  <si>
    <t>115E</t>
  </si>
  <si>
    <t>Taxes on international trade and transactions</t>
  </si>
  <si>
    <t>1151E</t>
  </si>
  <si>
    <t xml:space="preserve">   Customs and other import duties</t>
  </si>
  <si>
    <t>1152E</t>
  </si>
  <si>
    <t xml:space="preserve">   Taxes on exports</t>
  </si>
  <si>
    <t>1153E1</t>
  </si>
  <si>
    <t xml:space="preserve">   Profits of natural resource export monopolies</t>
  </si>
  <si>
    <t>116E</t>
  </si>
  <si>
    <t>Other taxes payable by natural resource companies</t>
  </si>
  <si>
    <t>12E</t>
  </si>
  <si>
    <t>Social contributions</t>
  </si>
  <si>
    <t>1212E</t>
  </si>
  <si>
    <t>Social security employer contributions</t>
  </si>
  <si>
    <t>14E</t>
  </si>
  <si>
    <t>141E</t>
  </si>
  <si>
    <t>Property income</t>
  </si>
  <si>
    <t>1412E</t>
  </si>
  <si>
    <t xml:space="preserve">   Dividends</t>
  </si>
  <si>
    <t>1412E1</t>
  </si>
  <si>
    <t xml:space="preserve">      From state-owned enterprises</t>
  </si>
  <si>
    <t>1412E2</t>
  </si>
  <si>
    <t xml:space="preserve">      From government participation (equity)</t>
  </si>
  <si>
    <t>1413E</t>
  </si>
  <si>
    <t xml:space="preserve">   Withdrawals from income of quasi-corporations</t>
  </si>
  <si>
    <t>1415E</t>
  </si>
  <si>
    <t xml:space="preserve">   Rent</t>
  </si>
  <si>
    <t>1415E1</t>
  </si>
  <si>
    <t xml:space="preserve">      Royalties</t>
  </si>
  <si>
    <t>1415E2</t>
  </si>
  <si>
    <t xml:space="preserve">      Bonuses</t>
  </si>
  <si>
    <t xml:space="preserve">      Production entitlements (in-kind or cash)</t>
  </si>
  <si>
    <t>1415E31</t>
  </si>
  <si>
    <t xml:space="preserve">         Delivered/paid directly to government</t>
  </si>
  <si>
    <t>1415E32</t>
  </si>
  <si>
    <t xml:space="preserve">         Delivered/paid to state-owned enterprise(s)</t>
  </si>
  <si>
    <t>1415E4</t>
  </si>
  <si>
    <t>1415E5</t>
  </si>
  <si>
    <t>142E</t>
  </si>
  <si>
    <t>Sales of goods and services</t>
  </si>
  <si>
    <t>1421E</t>
  </si>
  <si>
    <t xml:space="preserve">   Sales of goods and services by government units</t>
  </si>
  <si>
    <t>1422E</t>
  </si>
  <si>
    <t xml:space="preserve">   Administrative fees for government services</t>
  </si>
  <si>
    <t>143E</t>
  </si>
  <si>
    <t>Fines, penalties, and forfeits</t>
  </si>
  <si>
    <t>144E1</t>
  </si>
  <si>
    <t>Voluntary transfers to government (donations)</t>
  </si>
  <si>
    <t>GFS codes of revenue streams from extractive companies</t>
  </si>
  <si>
    <t>Government revenues from extractive companies, per revenue stream</t>
  </si>
  <si>
    <t>This worksheet covers (A) identification of whether a revenue stream is included in the EITI Report, (B) listing the revenue streams according to their corresponding classification,</t>
  </si>
  <si>
    <t>A. GFS classification of revenue streams</t>
  </si>
  <si>
    <t>C. Companies</t>
  </si>
  <si>
    <t xml:space="preserve">      Compulsory transfers to government (infrastructure and other)</t>
  </si>
  <si>
    <t xml:space="preserve">      Other rent payments</t>
  </si>
  <si>
    <t>E. Notes</t>
  </si>
  <si>
    <t>(C) listing the companies that are reporting, (D) recording the payments per revenue stream and company, and (E) any notes to explain the information provided.</t>
  </si>
  <si>
    <t>Enter companies included in the EITI Report. Add columns as necessary.</t>
  </si>
  <si>
    <t>Record figures as reported by government, corrected after reconcilation.</t>
  </si>
  <si>
    <t>About</t>
  </si>
  <si>
    <t xml:space="preserve">   Part 1 covers the basic characteristics about the report</t>
  </si>
  <si>
    <t>Template for Summary Data from the EITI Report</t>
  </si>
  <si>
    <r>
      <t xml:space="preserve">This template should be completed in full and </t>
    </r>
    <r>
      <rPr>
        <u/>
        <sz val="11"/>
        <color rgb="FF000000"/>
        <rFont val="Calibri"/>
        <family val="2"/>
        <scheme val="minor"/>
      </rPr>
      <t>submitted by email</t>
    </r>
    <r>
      <rPr>
        <sz val="11"/>
        <rFont val="Calibri"/>
        <family val="2"/>
        <scheme val="minor"/>
      </rPr>
      <t xml:space="preserve"> by the national secretariat </t>
    </r>
    <r>
      <rPr>
        <sz val="11"/>
        <color rgb="FF000000"/>
        <rFont val="Calibri"/>
        <family val="2"/>
        <scheme val="minor"/>
      </rPr>
      <t xml:space="preserve">to the International EITI Secretariat following the publication of the report. </t>
    </r>
  </si>
  <si>
    <t>Conversion rate utilised.  US $ 1 =</t>
  </si>
  <si>
    <t>Registry 2</t>
  </si>
  <si>
    <t>ISO currency code</t>
  </si>
  <si>
    <t>Publicly available registry of contracts</t>
  </si>
  <si>
    <t>Add/remove rows as necessary, per registry</t>
  </si>
  <si>
    <t>Add rows as necessary</t>
  </si>
  <si>
    <t>If yes, link to government's accounts, where revenues are recorded</t>
  </si>
  <si>
    <t>Name</t>
  </si>
  <si>
    <t>Email address</t>
  </si>
  <si>
    <t>Organisation</t>
  </si>
  <si>
    <t>Contact details to person who has completed this template</t>
  </si>
  <si>
    <t>Unit</t>
  </si>
  <si>
    <t>Modify entry in "unit" column if other than default.</t>
  </si>
  <si>
    <t>Oil, volume</t>
  </si>
  <si>
    <t>Gas, volume</t>
  </si>
  <si>
    <t>Contribution of extractive industries to economy (3.4)</t>
  </si>
  <si>
    <t>Production volume and value (3.5.a)</t>
  </si>
  <si>
    <t>Export volume and value (3.5.b)</t>
  </si>
  <si>
    <t>Register of licences (3.9)</t>
  </si>
  <si>
    <t>Allocation of licences (3.10)</t>
  </si>
  <si>
    <t>Beneficial ownership (3.11)</t>
  </si>
  <si>
    <t>Contracts (3.12)</t>
  </si>
  <si>
    <t>If incomplete or not available, provide an explanation</t>
  </si>
  <si>
    <t>Does the report address the government's policy on contract disclosure?</t>
  </si>
  <si>
    <t>Are contracts disclosed?</t>
  </si>
  <si>
    <t>Link to other financial reports, where revenues are recorded</t>
  </si>
  <si>
    <t>Add rows if necessary, per registry</t>
  </si>
  <si>
    <t>Sale of the state’s share of production or other sales collected in-kind (4.1.c)</t>
  </si>
  <si>
    <t>Social expenditures (4.1.e)</t>
  </si>
  <si>
    <t>Does the report address the issue?</t>
  </si>
  <si>
    <t>Does the report address social expenditures?</t>
  </si>
  <si>
    <t>Total volume sold? (indicate unit, add rows as needed)</t>
  </si>
  <si>
    <t>Total revenue received?</t>
  </si>
  <si>
    <t>Infrastructure provisions and barter arrangements (4.1.d)?</t>
  </si>
  <si>
    <t>Transportation revenues (4.1.f)</t>
  </si>
  <si>
    <t>Sub-national payments (4.2.d)?</t>
  </si>
  <si>
    <t>Sub-national transfers (4.2.e)?</t>
  </si>
  <si>
    <t>If yes, what was the total revenue received?</t>
  </si>
  <si>
    <t>Does the report address transportation revenues?</t>
  </si>
  <si>
    <t>Does the report address sub-national payments?</t>
  </si>
  <si>
    <t>Does the report address sub-national transfers?</t>
  </si>
  <si>
    <t>Name of receiving government agency</t>
  </si>
  <si>
    <t>TOTAL, reconciled</t>
  </si>
  <si>
    <t>Revenue, as disclosed by government</t>
  </si>
  <si>
    <t xml:space="preserve">TOTAL, disclosed by government </t>
  </si>
  <si>
    <t>Currency unit</t>
  </si>
  <si>
    <t>D. Reconciled revenue streams per company</t>
  </si>
  <si>
    <t>Changelog</t>
  </si>
  <si>
    <t>1.0</t>
  </si>
  <si>
    <t>Version</t>
  </si>
  <si>
    <t>Date</t>
  </si>
  <si>
    <t>Comment</t>
  </si>
  <si>
    <t>First published version.</t>
  </si>
  <si>
    <t>1.0a</t>
  </si>
  <si>
    <t>Minor corrections to bring English version of "Revenues - example Norway", to bring it in-line with changes to "3 Revenues"</t>
  </si>
  <si>
    <t>Comments</t>
  </si>
  <si>
    <t>Direct URL to source, or to section in EITI Report</t>
  </si>
  <si>
    <t>(examples provided)</t>
  </si>
  <si>
    <t>Add rows as necessary to add other disaggregations</t>
  </si>
  <si>
    <t>secretariat@eiti.org.</t>
  </si>
  <si>
    <t xml:space="preserve">The International Secretariat can provide advice and support on request. Please contact </t>
  </si>
  <si>
    <t>1.1</t>
  </si>
  <si>
    <t>Suggested additions/changes in red boxes</t>
  </si>
  <si>
    <t>Suggested removals in red text</t>
  </si>
  <si>
    <t>Electronic data file (CSV, excel)</t>
  </si>
  <si>
    <t>B. Revenue streams (including non-reconciled)</t>
  </si>
  <si>
    <r>
      <t xml:space="preserve">Separating columns in </t>
    </r>
    <r>
      <rPr>
        <i/>
        <sz val="10"/>
        <color theme="1"/>
        <rFont val="Calibri"/>
        <family val="2"/>
        <scheme val="minor"/>
      </rPr>
      <t>3. Revenues</t>
    </r>
    <r>
      <rPr>
        <sz val="10"/>
        <color theme="1"/>
        <rFont val="Calibri"/>
        <family val="2"/>
        <scheme val="minor"/>
      </rPr>
      <t xml:space="preserve"> are removed</t>
    </r>
  </si>
  <si>
    <t>Gross Domestic Product - all sectors</t>
  </si>
  <si>
    <t>Government revenue - extractive industries</t>
  </si>
  <si>
    <t>Government revenue - all sectors</t>
  </si>
  <si>
    <t>Gross Domestic Product - extractive industries (Gross Value Added)</t>
  </si>
  <si>
    <t>Exports - extractive industries</t>
  </si>
  <si>
    <t>Exports - all sectors</t>
  </si>
  <si>
    <t>Are EI revenues recorded in the government accounts/budget?</t>
  </si>
  <si>
    <t>Distribution of revenues from extractive industries (3.7.a)</t>
  </si>
  <si>
    <t>Indicate if revenue stream is "included and reconciled", "included and partially reconciled", "included and not reconciled", "not applicable" or "not included" in the EITI Report. If included, enter the revenue streams in the box titled "Revenue streams".
The letter E in the GFS codes means that these are the codes used for the revenues from extractive companies. The digits to the left of an E are actual GFS codes. The digits to the right of an E are subcategories created exclusively for revenues from extractive companies.</t>
  </si>
  <si>
    <t>Enter revenue streams included in EITI Report. If more than one revenue streams fall under the same GFS classification, copy the row and paste it as a new row. 
Only payments to governments from companies on their own behalf are to be included. Payments to governments from companies on behalf of their employees are to be excluded (for example, withheld personal income tax/PAYE, employee social security contributions). In the third column, enter total figure of each revenue stream as disclosed by government, including also revenues that were not reconciled.</t>
  </si>
  <si>
    <t>1.1a</t>
  </si>
  <si>
    <t>Suggested changes approved</t>
  </si>
  <si>
    <t>Version 1.1 as of 05 March 2015</t>
  </si>
  <si>
    <t>Moore Stephens LLP</t>
  </si>
  <si>
    <t>Yes</t>
  </si>
  <si>
    <t>XOF</t>
  </si>
  <si>
    <t>No</t>
  </si>
  <si>
    <t>EITI International Secretariat</t>
  </si>
  <si>
    <t>data@eiti.org</t>
  </si>
  <si>
    <t>Gold, volume</t>
  </si>
  <si>
    <t>Not applicable</t>
  </si>
  <si>
    <t>Included and reconciled</t>
  </si>
  <si>
    <t>Not included</t>
  </si>
  <si>
    <t>Included not reconciled</t>
  </si>
  <si>
    <t>Dividendes issues des participations de la SODEMI</t>
  </si>
  <si>
    <t>Dividendes issues des participations de l'Etat</t>
  </si>
  <si>
    <t>Redevances Superficiaires</t>
  </si>
  <si>
    <t>Bonus de signature</t>
  </si>
  <si>
    <t xml:space="preserve">Profit Oil Etat - Puissance Publique </t>
  </si>
  <si>
    <t>Besoins nationaux</t>
  </si>
  <si>
    <t xml:space="preserve">Contribution des patentes </t>
  </si>
  <si>
    <t>Refers to CFA Franc, BEAC</t>
  </si>
  <si>
    <t>Bonus de de production</t>
  </si>
  <si>
    <r>
      <t xml:space="preserve">The following revenues have been excluded from the table above, as it describes withheld income taxes, by the companies </t>
    </r>
    <r>
      <rPr>
        <b/>
        <i/>
        <sz val="12"/>
        <color theme="1"/>
        <rFont val="Calibri"/>
        <family val="2"/>
      </rPr>
      <t>on behalf of the employees:</t>
    </r>
  </si>
  <si>
    <t>Taxes ad-valorem (Royalties)</t>
  </si>
  <si>
    <t>Dividendes issues des participations de la PETROCI</t>
  </si>
  <si>
    <t>Cession de travaux de recherche</t>
  </si>
  <si>
    <t>Direction Generale des Douanes (DGD)</t>
  </si>
  <si>
    <t>Direction Generale du Tresor et de la Comptabilite Publique (DGTCP)</t>
  </si>
  <si>
    <t>Direction Generale des Impots (DGI)</t>
  </si>
  <si>
    <t>Societe Nationale d'Operations Petrolieres de Cote d'Ivoire (PETROCI)</t>
  </si>
  <si>
    <t>Societe pour le Developpement Minier de la Cote d'Ivoire (SODEMI)</t>
  </si>
  <si>
    <t>Direction Generale des Mines et de la Geologie (DGMG)</t>
  </si>
  <si>
    <t>Hugo Paret</t>
  </si>
  <si>
    <t>Sm3</t>
  </si>
  <si>
    <t>Tonnes</t>
  </si>
  <si>
    <t>Sm3 o.e</t>
  </si>
  <si>
    <t>Page 7 in the 2012 EITI Report</t>
  </si>
  <si>
    <t>https://donnees.banquemondiale.org/pays/cote-d%27ivoire</t>
  </si>
  <si>
    <t>Page 34 in the 2012 EITI Report</t>
  </si>
  <si>
    <t>Page 15 and 17 in the 2012 EITI Report</t>
  </si>
  <si>
    <t>Used the percentage in the 2012 EITI Report, Page 10</t>
  </si>
  <si>
    <t xml:space="preserve"> 10770318 barrels= 1712347 Sm3</t>
  </si>
  <si>
    <t>Page 10 in the 2012 EITI Report</t>
  </si>
  <si>
    <t>Page 11 in the 2012 EITI Report</t>
  </si>
  <si>
    <t>Page 15 in the 2012 EITI Report</t>
  </si>
  <si>
    <t>9524934barrels=1514346,084 Sm3</t>
  </si>
  <si>
    <t>Not available</t>
  </si>
  <si>
    <t>Page 17 in the EITI Report</t>
  </si>
  <si>
    <t>Partially</t>
  </si>
  <si>
    <t>There is a percentage Page 10 in the EITI Report, but no specific line for the EI Revenue in the IMF Fifth Review Under the Three-Year Arrangement Under the Extended Credit Facility.</t>
  </si>
  <si>
    <t>EITI Report says 13,9%</t>
  </si>
  <si>
    <t>Page 72 in the 2012 EITI Report</t>
  </si>
  <si>
    <t>It is the specific target of a recommandation in the EITI Report</t>
  </si>
  <si>
    <t>Page 11 and 64 in the 2012 EITI Report</t>
  </si>
  <si>
    <t>3119342 barrels= 495936,596 Sm3</t>
  </si>
  <si>
    <t>Page 64 in the EITI Report</t>
  </si>
  <si>
    <t>Page 69 in the EITI Report</t>
  </si>
  <si>
    <t>Page 69-70 in the EITI Report</t>
  </si>
  <si>
    <t>Societe Nationale d'Operations Petrolieres de Cote d'Ivoire (PETROCI) - tax payer</t>
  </si>
  <si>
    <t>7602349S</t>
  </si>
  <si>
    <t>Oil, Gas</t>
  </si>
  <si>
    <t>AFREN (PETROCI CI11)</t>
  </si>
  <si>
    <t>9326533X</t>
  </si>
  <si>
    <t>Autres flux de paiements significatifs</t>
  </si>
  <si>
    <t>62991498 MMBTU=1783754,26177 Sm3 o.e</t>
  </si>
  <si>
    <t>CNR International</t>
  </si>
  <si>
    <t>9725886S</t>
  </si>
  <si>
    <t>FOXTROT International</t>
  </si>
  <si>
    <t>9503181S</t>
  </si>
  <si>
    <t>30305437 MMBTU=858170,612222 Sm3 o.e</t>
  </si>
  <si>
    <t>AFRICAN Petroleum</t>
  </si>
  <si>
    <t>1210388N</t>
  </si>
  <si>
    <t>ANADARKO</t>
  </si>
  <si>
    <t>LUKOIL</t>
  </si>
  <si>
    <t>TALEVERAS</t>
  </si>
  <si>
    <t>TOTAL E&amp;P CI</t>
  </si>
  <si>
    <t>TULLOW OIL</t>
  </si>
  <si>
    <t>0912213V</t>
  </si>
  <si>
    <t>0708664D</t>
  </si>
  <si>
    <t>NA</t>
  </si>
  <si>
    <t>1218746Q, 1110267G</t>
  </si>
  <si>
    <t>0730453K</t>
  </si>
  <si>
    <t>VIOCO Petroleum (Rialto petroleum)</t>
  </si>
  <si>
    <t>VITOL  Cote d'Ivoire</t>
  </si>
  <si>
    <t>Saur Energie Cote d‘Ivoire (SECI)</t>
  </si>
  <si>
    <t>Pan Atlantic (ex Vanco)</t>
  </si>
  <si>
    <t>108237D</t>
  </si>
  <si>
    <t>1276712G</t>
  </si>
  <si>
    <t>0810438D</t>
  </si>
  <si>
    <t>9504212H</t>
  </si>
  <si>
    <t>0043030H</t>
  </si>
  <si>
    <t>8500064P</t>
  </si>
  <si>
    <t>Gold</t>
  </si>
  <si>
    <t>Compagnie Ivoirienne du Petrole Et des Mines (CIPEM)</t>
  </si>
  <si>
    <t>Direction Generale des Mines et de la Geologie (DGI)</t>
  </si>
  <si>
    <t>Droits fixes</t>
  </si>
  <si>
    <t>AGBAOU GOLD OPERATIONS</t>
  </si>
  <si>
    <t>1273929 F</t>
  </si>
  <si>
    <t>Manganese</t>
  </si>
  <si>
    <t>0715379V</t>
  </si>
  <si>
    <t>OCCIDENTAL GOLD</t>
  </si>
  <si>
    <t>Societe pour le Developpement Minier de la Cote d'Ivoire (SODEMI) - tax payer</t>
  </si>
  <si>
    <t>6103805Y</t>
  </si>
  <si>
    <t>0913981R</t>
  </si>
  <si>
    <t>YAOURE MINING SA</t>
  </si>
  <si>
    <t>0810984Z</t>
  </si>
  <si>
    <t>CAYSTAR CI</t>
  </si>
  <si>
    <t>COMINOR</t>
  </si>
  <si>
    <t>EQUIGOLD CI</t>
  </si>
  <si>
    <t>ETRUSCAN RESOURCES CI</t>
  </si>
  <si>
    <t>9906920 E</t>
  </si>
  <si>
    <t>9708449 B</t>
  </si>
  <si>
    <t>GOLDEN ORIOLE</t>
  </si>
  <si>
    <t>JOFEMA MINERAL RESOURCES</t>
  </si>
  <si>
    <t>New African Business Cooperation SA (NABC SA)</t>
  </si>
  <si>
    <t>NEWMONT OVERSEAS EXPLORATION Ltd</t>
  </si>
  <si>
    <t>RANDGOLD RESOURCES CI</t>
  </si>
  <si>
    <t>ROCKSTONE GOLD SA</t>
  </si>
  <si>
    <t>TAURIAN MANGANESE &amp; FERRO ALOY</t>
  </si>
  <si>
    <t>Manganese, Nickel, Bauxite</t>
  </si>
  <si>
    <t>Fer</t>
  </si>
  <si>
    <t>1015748 A</t>
  </si>
  <si>
    <t>0913437 P</t>
  </si>
  <si>
    <t>9720766 X</t>
  </si>
  <si>
    <t>0801709 Z</t>
  </si>
  <si>
    <t>4108709 S</t>
  </si>
  <si>
    <t>TD CONTINENTAL</t>
  </si>
  <si>
    <t>0540934 F</t>
  </si>
  <si>
    <t>GEB &amp; NUT RESSOURCES</t>
  </si>
  <si>
    <t>NEW MINING</t>
  </si>
  <si>
    <t>Nickel</t>
  </si>
  <si>
    <t>PLANET MINERAL</t>
  </si>
  <si>
    <t>RESOLUTE</t>
  </si>
  <si>
    <t>SAMA NICKEL</t>
  </si>
  <si>
    <t>1009590 C</t>
  </si>
  <si>
    <t>SANI RESSOURCES</t>
  </si>
  <si>
    <t>Manganese, volume</t>
  </si>
  <si>
    <t>Contribution a la sortie de crise</t>
  </si>
  <si>
    <t>Retenues a la source</t>
  </si>
  <si>
    <t>Profit-Oil Etat-Puissance Publique (compensation des factures HVO a la SIR)</t>
  </si>
  <si>
    <t>Contribution a la formation</t>
  </si>
  <si>
    <t xml:space="preserve">Penalites </t>
  </si>
  <si>
    <t>Frais d'extension de la periode</t>
  </si>
  <si>
    <t xml:space="preserve">Droits de Douane et taxes assimilees </t>
  </si>
  <si>
    <t>Profit Oil et Cost Oil Etat Associe</t>
  </si>
  <si>
    <t xml:space="preserve">Profit Oil et Cost Oil Etat Associe (Autres acheteurs) </t>
  </si>
  <si>
    <t>Societe des mines de Tongon(Tongon SA)</t>
  </si>
  <si>
    <t>CLUFF GOLD (Yaoure mining)</t>
  </si>
  <si>
    <t>Penalites douanieres</t>
  </si>
  <si>
    <t>Declaration unilaterale de la DGI (autres societes minieres)</t>
  </si>
  <si>
    <t>Compagnie Miniere du Littoral (CML)</t>
  </si>
  <si>
    <t>Societe d'exploitation, recherches minieres et de services (SERMIS)</t>
  </si>
  <si>
    <t>Impot sur les benefices Industriels et commerciaux (BIC)</t>
  </si>
  <si>
    <t xml:space="preserve">Impot sur le Revenu des Valeurs Mobilieres (IRVM)  </t>
  </si>
  <si>
    <t xml:space="preserve">Impots sur les Benefices non Commerciaux - BNC  </t>
  </si>
  <si>
    <t xml:space="preserve">Impot sur le revenu du secteur informel - AIRSI  </t>
  </si>
  <si>
    <t xml:space="preserve">Impot sur le Revenu des Capitaux Mobiliers (IRC)  </t>
  </si>
  <si>
    <t xml:space="preserve">Impot sur le Patrimoine Foncier </t>
  </si>
  <si>
    <t>Impot sur le Revenu Foncier (IRF)</t>
  </si>
  <si>
    <t>Impot sur les Traitements et Salaires (ITS)</t>
  </si>
  <si>
    <t>LGL MINES Cote d'Ivoire SA</t>
  </si>
  <si>
    <t>TATA STEEL Cote d'Ivoire SA</t>
  </si>
  <si>
    <t>http://www.cnitie.ci/doc/39-publications.html</t>
  </si>
  <si>
    <t>Information available page 103 in the 2012 EITI Report</t>
  </si>
  <si>
    <t>Information available page 104-105 in the 2012 EITI Report</t>
  </si>
  <si>
    <t>Société des mines d'Ity (SMI)</t>
  </si>
  <si>
    <t>No online registory but the information is available in the 2012 EITI Report, page 103-104-105</t>
  </si>
  <si>
    <t>http://www.cnitie.ci/doc/43-code-ptrolier.html</t>
  </si>
  <si>
    <t>http://www.cnitie.ci/doc/42-code-minier.html</t>
  </si>
  <si>
    <t>Code minier</t>
  </si>
  <si>
    <t xml:space="preserve">Droits fixes </t>
  </si>
  <si>
    <t>Direction Generale des Hydrocarbures (DGH)</t>
  </si>
  <si>
    <t>Oil, value</t>
  </si>
  <si>
    <t>Gas, value</t>
  </si>
  <si>
    <t>Gold, value</t>
  </si>
  <si>
    <t>Manganese, value</t>
  </si>
  <si>
    <t>Code petrolier Also partially available page 21-24 in the 2012 EITI Report</t>
  </si>
  <si>
    <t>Code petrolier</t>
  </si>
  <si>
    <t>1020202H</t>
  </si>
  <si>
    <t>NIQUEL AFRICA</t>
  </si>
  <si>
    <t>Société minière de Cote d'Ivoire (SOMICI)</t>
  </si>
  <si>
    <t>Ivoire Business Group (IBG)</t>
  </si>
  <si>
    <t>0811549H</t>
  </si>
  <si>
    <t>Cote d'Ivoire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</si>
</sst>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yyyy\-mm\-dd;@"/>
    <numFmt numFmtId="165" formatCode="_-* #,##0_-;\-* #,##0_-;_-* &quot;-&quot;??_-;_-@_-"/>
    <numFmt numFmtId="166" formatCode="_-* #,##0_-;[Red]\-* #,##0_-;_-* &quot;-&quot;??_-;_-@_-"/>
    <numFmt numFmtId="167" formatCode="_-* #,##0.000_-;\-* #,##0.000_-;_-* &quot;-&quot;??_-;_-@_-"/>
  </numFmts>
  <fonts count="38">
    <font>
      <sz val="12"/>
      <color theme="1"/>
      <name val="Calibri"/>
      <family val="2"/>
      <scheme val="minor"/>
    </font>
    <font>
      <sz val="12"/>
      <color theme="1"/>
      <name val="Calibri"/>
      <family val="2"/>
      <scheme val="minor"/>
    </font>
    <font>
      <sz val="12"/>
      <color theme="1"/>
      <name val="Calibri"/>
      <family val="2"/>
    </font>
    <font>
      <b/>
      <sz val="12"/>
      <color theme="1"/>
      <name val="Calibri"/>
      <family val="2"/>
    </font>
    <font>
      <i/>
      <sz val="12"/>
      <color theme="1"/>
      <name val="Calibri"/>
      <family val="2"/>
    </font>
    <font>
      <u/>
      <sz val="12"/>
      <color theme="10"/>
      <name val="Calibri"/>
      <family val="2"/>
      <scheme val="minor"/>
    </font>
    <font>
      <u/>
      <sz val="12"/>
      <color theme="11"/>
      <name val="Calibri"/>
      <family val="2"/>
      <scheme val="minor"/>
    </font>
    <font>
      <sz val="12"/>
      <color rgb="FF3F3F76"/>
      <name val="Calibri"/>
      <family val="2"/>
      <scheme val="minor"/>
    </font>
    <font>
      <sz val="8"/>
      <name val="Calibri"/>
      <family val="2"/>
      <scheme val="minor"/>
    </font>
    <font>
      <b/>
      <sz val="16"/>
      <color theme="1"/>
      <name val="Calibri"/>
      <family val="2"/>
    </font>
    <font>
      <i/>
      <sz val="12"/>
      <color theme="1"/>
      <name val="Calibri"/>
      <family val="2"/>
      <scheme val="minor"/>
    </font>
    <font>
      <sz val="10"/>
      <color theme="1"/>
      <name val="Calibri"/>
      <family val="2"/>
      <scheme val="minor"/>
    </font>
    <font>
      <sz val="20"/>
      <color theme="1"/>
      <name val="Calibri"/>
      <family val="2"/>
      <scheme val="minor"/>
    </font>
    <font>
      <b/>
      <sz val="10"/>
      <color theme="1"/>
      <name val="Calibri"/>
      <family val="2"/>
      <scheme val="minor"/>
    </font>
    <font>
      <i/>
      <sz val="10"/>
      <color theme="1"/>
      <name val="Calibri"/>
      <family val="2"/>
      <scheme val="minor"/>
    </font>
    <font>
      <sz val="10"/>
      <color rgb="FF000000"/>
      <name val="Calibri"/>
      <family val="2"/>
      <scheme val="minor"/>
    </font>
    <font>
      <sz val="10"/>
      <color rgb="FFFF0000"/>
      <name val="Calibri"/>
      <family val="2"/>
      <scheme val="minor"/>
    </font>
    <font>
      <sz val="20"/>
      <color theme="1"/>
      <name val="Calibri"/>
      <family val="2"/>
    </font>
    <font>
      <sz val="10"/>
      <color rgb="FFFF0000"/>
      <name val="Calibri (Body)"/>
    </font>
    <font>
      <b/>
      <sz val="16"/>
      <color rgb="FF000000"/>
      <name val="Calibri (Body)"/>
    </font>
    <font>
      <i/>
      <sz val="11"/>
      <color rgb="FF000000"/>
      <name val="Calibri"/>
      <family val="2"/>
      <scheme val="minor"/>
    </font>
    <font>
      <sz val="11"/>
      <color rgb="FF000000"/>
      <name val="Calibri"/>
      <family val="2"/>
      <scheme val="minor"/>
    </font>
    <font>
      <u/>
      <sz val="11"/>
      <color rgb="FF000000"/>
      <name val="Calibri"/>
      <family val="2"/>
      <scheme val="minor"/>
    </font>
    <font>
      <sz val="11"/>
      <name val="Calibri"/>
      <family val="2"/>
      <scheme val="minor"/>
    </font>
    <font>
      <b/>
      <sz val="12"/>
      <color theme="0" tint="-0.34998626667073579"/>
      <name val="Calibri"/>
      <family val="2"/>
    </font>
    <font>
      <i/>
      <sz val="12"/>
      <color theme="0" tint="-0.34998626667073579"/>
      <name val="Calibri"/>
      <family val="2"/>
    </font>
    <font>
      <i/>
      <sz val="10"/>
      <color theme="1"/>
      <name val="Calibri"/>
      <family val="2"/>
    </font>
    <font>
      <i/>
      <sz val="10"/>
      <name val="Calibri"/>
      <family val="2"/>
    </font>
    <font>
      <b/>
      <sz val="11"/>
      <color rgb="FF3F3F3F"/>
      <name val="Calibri"/>
      <family val="2"/>
      <scheme val="minor"/>
    </font>
    <font>
      <b/>
      <sz val="16"/>
      <color theme="1"/>
      <name val="Calibri"/>
      <family val="2"/>
    </font>
    <font>
      <b/>
      <i/>
      <sz val="10"/>
      <color rgb="FF3F3F3F"/>
      <name val="Calibri"/>
      <family val="2"/>
      <scheme val="minor"/>
    </font>
    <font>
      <u/>
      <sz val="10"/>
      <color rgb="FFFF0000"/>
      <name val="Calibri"/>
      <family val="2"/>
      <scheme val="minor"/>
    </font>
    <font>
      <i/>
      <sz val="10"/>
      <name val="Calibri"/>
      <family val="2"/>
      <scheme val="minor"/>
    </font>
    <font>
      <sz val="10"/>
      <color rgb="FFFF0000"/>
      <name val="Calibri"/>
      <family val="2"/>
      <scheme val="minor"/>
    </font>
    <font>
      <i/>
      <sz val="12"/>
      <color theme="1"/>
      <name val="Calibri"/>
      <family val="2"/>
      <scheme val="minor"/>
    </font>
    <font>
      <i/>
      <sz val="10"/>
      <color theme="1"/>
      <name val="Calibri"/>
      <family val="2"/>
    </font>
    <font>
      <b/>
      <i/>
      <sz val="12"/>
      <color theme="1"/>
      <name val="Calibri"/>
      <family val="2"/>
    </font>
    <font>
      <sz val="10"/>
      <name val="Calibri"/>
      <family val="2"/>
      <scheme val="minor"/>
    </font>
  </fonts>
  <fills count="14">
    <fill>
      <patternFill patternType="none"/>
    </fill>
    <fill>
      <patternFill patternType="gray125"/>
    </fill>
    <fill>
      <patternFill patternType="solid">
        <fgColor theme="0" tint="-4.9989318521683403E-2"/>
        <bgColor indexed="64"/>
      </patternFill>
    </fill>
    <fill>
      <patternFill patternType="solid">
        <fgColor rgb="FFFFCC99"/>
      </patternFill>
    </fill>
    <fill>
      <patternFill patternType="solid">
        <fgColor theme="9" tint="0.39997558519241921"/>
        <bgColor indexed="64"/>
      </patternFill>
    </fill>
    <fill>
      <patternFill patternType="solid">
        <fgColor rgb="FFF7FAB4"/>
        <bgColor indexed="64"/>
      </patternFill>
    </fill>
    <fill>
      <patternFill patternType="solid">
        <fgColor theme="0"/>
        <bgColor indexed="64"/>
      </patternFill>
    </fill>
    <fill>
      <patternFill patternType="solid">
        <fgColor rgb="FFFABF8F"/>
        <bgColor rgb="FF000000"/>
      </patternFill>
    </fill>
    <fill>
      <patternFill patternType="solid">
        <fgColor rgb="FFF7FAB4"/>
        <bgColor rgb="FF000000"/>
      </patternFill>
    </fill>
    <fill>
      <patternFill patternType="solid">
        <fgColor theme="0"/>
        <bgColor rgb="FF000000"/>
      </patternFill>
    </fill>
    <fill>
      <patternFill patternType="solid">
        <fgColor rgb="FFFABF8F"/>
        <bgColor indexed="64"/>
      </patternFill>
    </fill>
    <fill>
      <patternFill patternType="solid">
        <fgColor theme="1"/>
        <bgColor indexed="64"/>
      </patternFill>
    </fill>
    <fill>
      <patternFill patternType="solid">
        <fgColor theme="2"/>
        <bgColor indexed="64"/>
      </patternFill>
    </fill>
    <fill>
      <patternFill patternType="solid">
        <fgColor rgb="FFF2F2F2"/>
      </patternFill>
    </fill>
  </fills>
  <borders count="39">
    <border>
      <left/>
      <right/>
      <top/>
      <bottom/>
      <diagonal/>
    </border>
    <border>
      <left style="thin">
        <color auto="1"/>
      </left>
      <right/>
      <top/>
      <bottom style="thin">
        <color rgb="FF000000"/>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auto="1"/>
      </right>
      <top style="thin">
        <color rgb="FF7F7F7F"/>
      </top>
      <bottom style="thin">
        <color rgb="FF7F7F7F"/>
      </bottom>
      <diagonal/>
    </border>
    <border>
      <left/>
      <right style="thin">
        <color auto="1"/>
      </right>
      <top/>
      <bottom style="thin">
        <color rgb="FF000000"/>
      </bottom>
      <diagonal/>
    </border>
    <border>
      <left style="thick">
        <color auto="1"/>
      </left>
      <right style="thick">
        <color auto="1"/>
      </right>
      <top style="thick">
        <color auto="1"/>
      </top>
      <bottom style="thin">
        <color auto="1"/>
      </bottom>
      <diagonal/>
    </border>
    <border>
      <left/>
      <right/>
      <top style="thin">
        <color auto="1"/>
      </top>
      <bottom style="thin">
        <color auto="1"/>
      </bottom>
      <diagonal/>
    </border>
    <border>
      <left style="thick">
        <color auto="1"/>
      </left>
      <right style="thick">
        <color auto="1"/>
      </right>
      <top style="thin">
        <color auto="1"/>
      </top>
      <bottom style="thin">
        <color auto="1"/>
      </bottom>
      <diagonal/>
    </border>
    <border>
      <left/>
      <right style="thick">
        <color auto="1"/>
      </right>
      <top style="thin">
        <color auto="1"/>
      </top>
      <bottom style="thin">
        <color auto="1"/>
      </bottom>
      <diagonal/>
    </border>
    <border>
      <left style="thick">
        <color auto="1"/>
      </left>
      <right style="thick">
        <color auto="1"/>
      </right>
      <top/>
      <bottom style="thick">
        <color auto="1"/>
      </bottom>
      <diagonal/>
    </border>
    <border>
      <left style="thick">
        <color auto="1"/>
      </left>
      <right style="thick">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style="thin">
        <color rgb="FF3F3F3F"/>
      </right>
      <top style="thin">
        <color rgb="FF3F3F3F"/>
      </top>
      <bottom style="thin">
        <color rgb="FF3F3F3F"/>
      </bottom>
      <diagonal/>
    </border>
    <border>
      <left style="medium">
        <color rgb="FFFF0000"/>
      </left>
      <right style="medium">
        <color rgb="FFFF0000"/>
      </right>
      <top style="medium">
        <color rgb="FFFF0000"/>
      </top>
      <bottom style="medium">
        <color rgb="FFFF0000"/>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right style="medium">
        <color auto="1"/>
      </right>
      <top/>
      <bottom style="thin">
        <color indexed="64"/>
      </bottom>
      <diagonal/>
    </border>
  </borders>
  <cellStyleXfs count="331">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3" borderId="6" applyNumberFormat="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28" fillId="13" borderId="23"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181">
    <xf numFmtId="0" fontId="0" fillId="0" borderId="0" xfId="0"/>
    <xf numFmtId="0" fontId="2" fillId="0" borderId="0" xfId="0" applyFont="1" applyAlignment="1">
      <alignment vertical="top"/>
    </xf>
    <xf numFmtId="0" fontId="3" fillId="0" borderId="2" xfId="0" applyFont="1" applyBorder="1" applyAlignment="1">
      <alignment horizontal="right"/>
    </xf>
    <xf numFmtId="0" fontId="3" fillId="0" borderId="8" xfId="0" applyFont="1" applyBorder="1" applyAlignment="1">
      <alignment horizontal="right"/>
    </xf>
    <xf numFmtId="0" fontId="2" fillId="0" borderId="0" xfId="0" applyFont="1" applyAlignment="1">
      <alignment horizontal="right"/>
    </xf>
    <xf numFmtId="0" fontId="11" fillId="0" borderId="0" xfId="0" applyFont="1" applyAlignment="1">
      <alignment horizontal="left" vertical="center" wrapText="1"/>
    </xf>
    <xf numFmtId="0" fontId="16" fillId="0" borderId="0" xfId="0" applyFont="1" applyAlignment="1">
      <alignment horizontal="left" vertical="center" wrapText="1"/>
    </xf>
    <xf numFmtId="0" fontId="17" fillId="0" borderId="0" xfId="0" applyFont="1" applyAlignment="1">
      <alignment vertical="top"/>
    </xf>
    <xf numFmtId="0" fontId="20" fillId="0" borderId="0" xfId="0" applyFont="1" applyAlignment="1">
      <alignment horizontal="left" vertical="center"/>
    </xf>
    <xf numFmtId="0" fontId="21" fillId="0" borderId="0" xfId="0" applyFont="1" applyAlignment="1">
      <alignment horizontal="left" vertical="center"/>
    </xf>
    <xf numFmtId="0" fontId="11" fillId="0" borderId="0" xfId="0" applyFont="1" applyAlignment="1">
      <alignment horizontal="left" vertical="center"/>
    </xf>
    <xf numFmtId="0" fontId="20" fillId="0" borderId="0" xfId="0" applyFont="1" applyAlignment="1">
      <alignment vertical="center"/>
    </xf>
    <xf numFmtId="0" fontId="21" fillId="0" borderId="0" xfId="0" applyFont="1" applyAlignment="1">
      <alignment vertical="center"/>
    </xf>
    <xf numFmtId="0" fontId="21" fillId="9" borderId="0" xfId="0" applyFont="1" applyFill="1" applyAlignment="1">
      <alignment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3" fillId="0" borderId="8" xfId="0" applyFont="1" applyBorder="1" applyAlignment="1">
      <alignment vertical="top"/>
    </xf>
    <xf numFmtId="0" fontId="4" fillId="0" borderId="10" xfId="0" applyFont="1" applyBorder="1" applyAlignment="1">
      <alignment horizontal="right"/>
    </xf>
    <xf numFmtId="0" fontId="2" fillId="2" borderId="2" xfId="0" applyFont="1" applyFill="1" applyBorder="1" applyAlignment="1">
      <alignment horizontal="left" vertical="top"/>
    </xf>
    <xf numFmtId="0" fontId="3" fillId="2" borderId="2" xfId="0" applyFont="1" applyFill="1" applyBorder="1" applyAlignment="1">
      <alignment horizontal="left" vertical="top"/>
    </xf>
    <xf numFmtId="0" fontId="24" fillId="2" borderId="2" xfId="0" applyFont="1" applyFill="1" applyBorder="1" applyAlignment="1">
      <alignment horizontal="left" vertical="top"/>
    </xf>
    <xf numFmtId="0" fontId="25" fillId="2" borderId="2" xfId="0" applyFont="1" applyFill="1" applyBorder="1" applyAlignment="1">
      <alignment horizontal="left" vertical="top"/>
    </xf>
    <xf numFmtId="0" fontId="9" fillId="0" borderId="0" xfId="0" applyFont="1" applyAlignment="1">
      <alignment vertical="top"/>
    </xf>
    <xf numFmtId="0" fontId="27" fillId="0" borderId="0" xfId="0" applyFont="1" applyAlignment="1"/>
    <xf numFmtId="0" fontId="26" fillId="0" borderId="0" xfId="0" applyFont="1" applyAlignment="1">
      <alignment vertical="top"/>
    </xf>
    <xf numFmtId="0" fontId="3" fillId="12" borderId="0" xfId="0" applyFont="1" applyFill="1" applyAlignment="1">
      <alignment horizontal="right"/>
    </xf>
    <xf numFmtId="15" fontId="11" fillId="0" borderId="0" xfId="0"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xf numFmtId="0" fontId="18" fillId="0" borderId="0" xfId="0" applyFont="1" applyAlignment="1"/>
    <xf numFmtId="0" fontId="11" fillId="0" borderId="0" xfId="0" applyFont="1" applyAlignment="1">
      <alignment wrapText="1"/>
    </xf>
    <xf numFmtId="15" fontId="11" fillId="0" borderId="0" xfId="0" applyNumberFormat="1" applyFont="1" applyBorder="1" applyAlignment="1">
      <alignment horizontal="left"/>
    </xf>
    <xf numFmtId="0" fontId="11" fillId="0" borderId="0" xfId="0" applyFont="1" applyBorder="1" applyAlignment="1">
      <alignment horizontal="left"/>
    </xf>
    <xf numFmtId="0" fontId="11" fillId="0" borderId="0" xfId="0" quotePrefix="1" applyFont="1" applyAlignment="1">
      <alignment horizontal="left" vertical="center" wrapText="1"/>
    </xf>
    <xf numFmtId="0" fontId="13" fillId="0" borderId="0" xfId="0" applyFont="1" applyAlignment="1">
      <alignment horizontal="left" vertical="center" wrapText="1"/>
    </xf>
    <xf numFmtId="0" fontId="13" fillId="6" borderId="0" xfId="0" applyFont="1" applyFill="1" applyBorder="1" applyAlignment="1">
      <alignment horizontal="left"/>
    </xf>
    <xf numFmtId="0" fontId="30" fillId="13" borderId="23" xfId="320" applyFont="1" applyAlignment="1">
      <alignment horizontal="left" vertical="center" wrapText="1"/>
    </xf>
    <xf numFmtId="0" fontId="30" fillId="13" borderId="24" xfId="320" applyFont="1" applyBorder="1" applyAlignment="1">
      <alignment horizontal="left" vertical="center" wrapText="1"/>
    </xf>
    <xf numFmtId="0" fontId="21" fillId="0" borderId="0" xfId="0" applyFont="1" applyFill="1" applyAlignment="1">
      <alignment vertical="center"/>
    </xf>
    <xf numFmtId="0" fontId="5" fillId="0" borderId="0" xfId="128" applyAlignment="1"/>
    <xf numFmtId="0" fontId="11" fillId="0" borderId="0" xfId="0" quotePrefix="1" applyFont="1" applyBorder="1" applyAlignment="1">
      <alignment horizontal="left" vertical="center" wrapText="1"/>
    </xf>
    <xf numFmtId="0" fontId="11" fillId="0" borderId="0" xfId="0" applyFont="1" applyBorder="1" applyAlignment="1">
      <alignment horizontal="left" vertical="center" wrapText="1"/>
    </xf>
    <xf numFmtId="0" fontId="11" fillId="0" borderId="25" xfId="0" applyFont="1" applyBorder="1" applyAlignment="1">
      <alignment vertical="center" wrapText="1"/>
    </xf>
    <xf numFmtId="0" fontId="33" fillId="0" borderId="0" xfId="0" applyFont="1" applyAlignment="1">
      <alignment vertical="center" wrapText="1"/>
    </xf>
    <xf numFmtId="0" fontId="11" fillId="0" borderId="0" xfId="0" applyFont="1" applyAlignment="1">
      <alignment horizontal="left" vertical="center" wrapText="1"/>
    </xf>
    <xf numFmtId="0" fontId="11" fillId="4" borderId="32" xfId="0" applyFont="1" applyFill="1" applyBorder="1" applyAlignment="1">
      <alignment horizontal="left" vertical="center"/>
    </xf>
    <xf numFmtId="0" fontId="12" fillId="0" borderId="0" xfId="0" applyFont="1" applyAlignment="1">
      <alignment vertical="center"/>
    </xf>
    <xf numFmtId="0" fontId="18" fillId="0" borderId="0" xfId="0" applyFont="1" applyAlignment="1">
      <alignment vertical="center"/>
    </xf>
    <xf numFmtId="0" fontId="11" fillId="0" borderId="14" xfId="0" applyFont="1" applyBorder="1" applyAlignment="1">
      <alignment vertical="center"/>
    </xf>
    <xf numFmtId="0" fontId="11" fillId="0" borderId="16" xfId="0" applyFont="1" applyBorder="1" applyAlignment="1">
      <alignment vertical="center"/>
    </xf>
    <xf numFmtId="0" fontId="11" fillId="4" borderId="13" xfId="0" applyFont="1" applyFill="1" applyBorder="1" applyAlignment="1">
      <alignment horizontal="left" vertical="center" wrapText="1"/>
    </xf>
    <xf numFmtId="0" fontId="11" fillId="0" borderId="4" xfId="0" applyFont="1" applyBorder="1" applyAlignment="1">
      <alignment vertical="center"/>
    </xf>
    <xf numFmtId="164" fontId="11" fillId="4" borderId="15" xfId="0" applyNumberFormat="1" applyFont="1" applyFill="1" applyBorder="1" applyAlignment="1">
      <alignment horizontal="left" vertical="center" wrapText="1"/>
    </xf>
    <xf numFmtId="0" fontId="11" fillId="0" borderId="0" xfId="0" applyFont="1" applyAlignment="1">
      <alignment vertical="center"/>
    </xf>
    <xf numFmtId="0" fontId="11" fillId="0" borderId="9" xfId="0" applyFont="1" applyBorder="1" applyAlignment="1">
      <alignment vertical="center"/>
    </xf>
    <xf numFmtId="0" fontId="11" fillId="4" borderId="15" xfId="0" applyFont="1" applyFill="1" applyBorder="1" applyAlignment="1">
      <alignment horizontal="left" vertical="center" wrapText="1"/>
    </xf>
    <xf numFmtId="0" fontId="14" fillId="0" borderId="0" xfId="0" applyFont="1" applyBorder="1" applyAlignment="1">
      <alignment vertical="center"/>
    </xf>
    <xf numFmtId="0" fontId="11" fillId="0" borderId="0" xfId="0" applyFont="1" applyBorder="1" applyAlignment="1">
      <alignment vertical="center"/>
    </xf>
    <xf numFmtId="0" fontId="11" fillId="5" borderId="15" xfId="0" applyFont="1" applyFill="1" applyBorder="1" applyAlignment="1">
      <alignment horizontal="left" vertical="center" wrapText="1"/>
    </xf>
    <xf numFmtId="0" fontId="11" fillId="10" borderId="15" xfId="0" applyFont="1" applyFill="1" applyBorder="1" applyAlignment="1">
      <alignment horizontal="left" vertical="center" wrapText="1"/>
    </xf>
    <xf numFmtId="0" fontId="11" fillId="10" borderId="18" xfId="0" applyFont="1" applyFill="1" applyBorder="1" applyAlignment="1">
      <alignment horizontal="left" vertical="center" wrapText="1"/>
    </xf>
    <xf numFmtId="0" fontId="13" fillId="6" borderId="0" xfId="0" applyFont="1" applyFill="1" applyBorder="1" applyAlignment="1">
      <alignment horizontal="left" vertical="center" wrapText="1"/>
    </xf>
    <xf numFmtId="0" fontId="31" fillId="0" borderId="0" xfId="128" applyFont="1" applyAlignment="1">
      <alignment vertical="center"/>
    </xf>
    <xf numFmtId="164" fontId="11" fillId="4" borderId="27" xfId="0" applyNumberFormat="1" applyFont="1" applyFill="1" applyBorder="1" applyAlignment="1">
      <alignment horizontal="left" vertical="center" wrapText="1"/>
    </xf>
    <xf numFmtId="164" fontId="11" fillId="4" borderId="28" xfId="0" applyNumberFormat="1" applyFont="1" applyFill="1" applyBorder="1" applyAlignment="1">
      <alignment horizontal="left" vertical="center" wrapText="1"/>
    </xf>
    <xf numFmtId="0" fontId="32" fillId="0" borderId="0" xfId="0" applyFont="1" applyBorder="1" applyAlignment="1">
      <alignment vertical="center"/>
    </xf>
    <xf numFmtId="164" fontId="11" fillId="4" borderId="19" xfId="0" applyNumberFormat="1" applyFont="1" applyFill="1" applyBorder="1" applyAlignment="1">
      <alignment horizontal="left" vertical="center" wrapText="1"/>
    </xf>
    <xf numFmtId="164" fontId="11" fillId="4" borderId="30" xfId="0" applyNumberFormat="1" applyFont="1" applyFill="1" applyBorder="1" applyAlignment="1">
      <alignment horizontal="left" vertical="center" wrapText="1"/>
    </xf>
    <xf numFmtId="0" fontId="11" fillId="0" borderId="14" xfId="0" applyFont="1" applyBorder="1" applyAlignment="1">
      <alignment vertical="center" wrapText="1"/>
    </xf>
    <xf numFmtId="0" fontId="33" fillId="0" borderId="0" xfId="0" applyFont="1" applyBorder="1" applyAlignment="1">
      <alignment vertical="center"/>
    </xf>
    <xf numFmtId="0" fontId="14" fillId="0" borderId="14" xfId="0" applyFont="1" applyBorder="1" applyAlignment="1">
      <alignment vertical="center"/>
    </xf>
    <xf numFmtId="0" fontId="33" fillId="0" borderId="9" xfId="0" applyFont="1" applyBorder="1" applyAlignment="1">
      <alignment vertical="center"/>
    </xf>
    <xf numFmtId="164" fontId="11" fillId="11" borderId="30" xfId="0" applyNumberFormat="1" applyFont="1" applyFill="1" applyBorder="1" applyAlignment="1">
      <alignment horizontal="left" vertical="center" wrapText="1"/>
    </xf>
    <xf numFmtId="0" fontId="11" fillId="5" borderId="30" xfId="0" applyFont="1" applyFill="1" applyBorder="1" applyAlignment="1">
      <alignment horizontal="left" vertical="center" wrapText="1"/>
    </xf>
    <xf numFmtId="0" fontId="15" fillId="0" borderId="4" xfId="0" applyFont="1" applyBorder="1" applyAlignment="1">
      <alignment vertical="center"/>
    </xf>
    <xf numFmtId="0" fontId="15" fillId="0" borderId="14" xfId="0" applyFont="1" applyBorder="1" applyAlignment="1">
      <alignment vertical="center"/>
    </xf>
    <xf numFmtId="164" fontId="11" fillId="4" borderId="19" xfId="0" applyNumberFormat="1" applyFont="1" applyFill="1" applyBorder="1" applyAlignment="1">
      <alignment horizontal="left" vertical="center" wrapText="1"/>
    </xf>
    <xf numFmtId="0" fontId="15" fillId="0" borderId="0" xfId="0" applyFont="1" applyAlignment="1">
      <alignment vertical="center"/>
    </xf>
    <xf numFmtId="0" fontId="14" fillId="0" borderId="9" xfId="0" applyFont="1" applyBorder="1" applyAlignment="1">
      <alignment vertical="center"/>
    </xf>
    <xf numFmtId="164" fontId="11" fillId="5" borderId="33" xfId="0" applyNumberFormat="1" applyFont="1" applyFill="1" applyBorder="1" applyAlignment="1">
      <alignment horizontal="left" vertical="center" wrapText="1"/>
    </xf>
    <xf numFmtId="0" fontId="15" fillId="0" borderId="0" xfId="0" applyFont="1" applyBorder="1" applyAlignment="1">
      <alignment vertical="center"/>
    </xf>
    <xf numFmtId="0" fontId="11" fillId="6" borderId="0" xfId="0" applyFont="1" applyFill="1" applyBorder="1" applyAlignment="1">
      <alignment horizontal="left" vertical="center" wrapText="1"/>
    </xf>
    <xf numFmtId="0" fontId="32" fillId="0" borderId="9" xfId="0" applyFont="1" applyBorder="1" applyAlignment="1">
      <alignment vertical="center"/>
    </xf>
    <xf numFmtId="0" fontId="11" fillId="0" borderId="37" xfId="0" applyFont="1" applyBorder="1" applyAlignment="1">
      <alignment vertical="center"/>
    </xf>
    <xf numFmtId="0" fontId="11" fillId="10" borderId="33" xfId="0" applyFont="1" applyFill="1" applyBorder="1" applyAlignment="1">
      <alignment horizontal="left" vertical="center" wrapText="1"/>
    </xf>
    <xf numFmtId="0" fontId="2" fillId="0" borderId="7" xfId="0" applyFont="1" applyBorder="1" applyAlignment="1">
      <alignment vertical="center"/>
    </xf>
    <xf numFmtId="0" fontId="3" fillId="0" borderId="8" xfId="0" applyFont="1" applyBorder="1" applyAlignment="1">
      <alignment vertical="center"/>
    </xf>
    <xf numFmtId="2" fontId="11" fillId="4" borderId="15" xfId="0" applyNumberFormat="1" applyFont="1" applyFill="1" applyBorder="1" applyAlignment="1">
      <alignment horizontal="left" vertical="center" wrapText="1"/>
    </xf>
    <xf numFmtId="165" fontId="11" fillId="4" borderId="29" xfId="245" applyNumberFormat="1" applyFont="1" applyFill="1" applyBorder="1" applyAlignment="1">
      <alignment horizontal="left" vertical="center" wrapText="1"/>
    </xf>
    <xf numFmtId="164" fontId="11" fillId="4" borderId="19" xfId="0" applyNumberFormat="1" applyFont="1" applyFill="1" applyBorder="1" applyAlignment="1">
      <alignment horizontal="left" vertical="center" wrapText="1"/>
    </xf>
    <xf numFmtId="0" fontId="5" fillId="10" borderId="17" xfId="128" applyFill="1" applyBorder="1" applyAlignment="1">
      <alignment horizontal="left" vertical="center" wrapText="1"/>
    </xf>
    <xf numFmtId="0" fontId="5" fillId="13" borderId="23" xfId="128" applyFill="1" applyBorder="1" applyAlignment="1">
      <alignment horizontal="left" vertical="center" wrapText="1"/>
    </xf>
    <xf numFmtId="43" fontId="11" fillId="4" borderId="26" xfId="245" applyNumberFormat="1" applyFont="1" applyFill="1" applyBorder="1" applyAlignment="1">
      <alignment horizontal="left" vertical="center" wrapText="1"/>
    </xf>
    <xf numFmtId="43" fontId="11" fillId="4" borderId="29" xfId="245" applyNumberFormat="1" applyFont="1" applyFill="1" applyBorder="1" applyAlignment="1">
      <alignment horizontal="left" vertical="center" wrapText="1"/>
    </xf>
    <xf numFmtId="43" fontId="11" fillId="4" borderId="34" xfId="245" applyFont="1" applyFill="1" applyBorder="1" applyAlignment="1">
      <alignment horizontal="left" vertical="center" wrapText="1"/>
    </xf>
    <xf numFmtId="43" fontId="11" fillId="4" borderId="35" xfId="245" applyNumberFormat="1" applyFont="1" applyFill="1" applyBorder="1" applyAlignment="1">
      <alignment horizontal="left" vertical="center"/>
    </xf>
    <xf numFmtId="0" fontId="2" fillId="0" borderId="0" xfId="0" applyFont="1" applyAlignment="1"/>
    <xf numFmtId="0" fontId="9" fillId="0" borderId="21" xfId="0" applyFont="1" applyBorder="1" applyAlignment="1"/>
    <xf numFmtId="0" fontId="9" fillId="0" borderId="3" xfId="0" applyFont="1" applyBorder="1" applyAlignment="1"/>
    <xf numFmtId="0" fontId="2" fillId="0" borderId="4" xfId="0" applyFont="1" applyBorder="1" applyAlignment="1"/>
    <xf numFmtId="0" fontId="26" fillId="0" borderId="2" xfId="0" applyFont="1" applyBorder="1" applyAlignment="1"/>
    <xf numFmtId="0" fontId="2" fillId="0" borderId="0" xfId="0" applyFont="1" applyBorder="1" applyAlignment="1"/>
    <xf numFmtId="0" fontId="0" fillId="10" borderId="0" xfId="0" applyFill="1" applyBorder="1" applyAlignment="1"/>
    <xf numFmtId="0" fontId="2" fillId="10" borderId="0" xfId="0" applyFont="1" applyFill="1" applyBorder="1" applyAlignment="1"/>
    <xf numFmtId="0" fontId="2" fillId="10" borderId="9" xfId="0" applyFont="1" applyFill="1" applyBorder="1" applyAlignment="1"/>
    <xf numFmtId="0" fontId="2" fillId="0" borderId="9" xfId="0" applyFont="1" applyBorder="1" applyAlignment="1"/>
    <xf numFmtId="0" fontId="3" fillId="0" borderId="10" xfId="0" applyFont="1" applyBorder="1" applyAlignment="1">
      <alignment vertical="center"/>
    </xf>
    <xf numFmtId="0" fontId="3" fillId="0" borderId="9" xfId="0" applyFont="1" applyBorder="1" applyAlignment="1">
      <alignment vertical="center"/>
    </xf>
    <xf numFmtId="3" fontId="10" fillId="0" borderId="9" xfId="0" applyNumberFormat="1" applyFont="1" applyBorder="1" applyAlignment="1"/>
    <xf numFmtId="0" fontId="24" fillId="0" borderId="0" xfId="0" applyFont="1" applyBorder="1" applyAlignment="1">
      <alignment vertical="top"/>
    </xf>
    <xf numFmtId="0" fontId="4" fillId="0" borderId="7" xfId="0" applyFont="1" applyBorder="1" applyAlignment="1">
      <alignment vertical="center"/>
    </xf>
    <xf numFmtId="0" fontId="2" fillId="0" borderId="2" xfId="0" applyFont="1" applyFill="1" applyBorder="1" applyAlignment="1">
      <alignment vertical="center"/>
    </xf>
    <xf numFmtId="0" fontId="2" fillId="0" borderId="0" xfId="0" applyFont="1" applyFill="1" applyBorder="1" applyAlignment="1">
      <alignment vertical="center"/>
    </xf>
    <xf numFmtId="3" fontId="2" fillId="0" borderId="7" xfId="245" applyNumberFormat="1" applyFont="1" applyFill="1" applyBorder="1" applyAlignment="1">
      <alignment vertical="center"/>
    </xf>
    <xf numFmtId="3" fontId="4" fillId="0" borderId="7" xfId="0" applyNumberFormat="1" applyFont="1" applyBorder="1" applyAlignment="1">
      <alignment vertical="center"/>
    </xf>
    <xf numFmtId="166" fontId="2" fillId="0" borderId="0" xfId="245" applyNumberFormat="1" applyFont="1" applyAlignment="1"/>
    <xf numFmtId="0" fontId="25" fillId="0" borderId="0" xfId="0" applyFont="1" applyBorder="1" applyAlignment="1">
      <alignment vertical="top"/>
    </xf>
    <xf numFmtId="0" fontId="2" fillId="0" borderId="0" xfId="0" applyFont="1" applyBorder="1" applyAlignment="1">
      <alignment vertical="top"/>
    </xf>
    <xf numFmtId="0" fontId="7" fillId="3" borderId="11" xfId="27" applyFont="1" applyBorder="1" applyAlignment="1">
      <alignment vertical="center"/>
    </xf>
    <xf numFmtId="3" fontId="2" fillId="0" borderId="7" xfId="245" applyNumberFormat="1" applyFont="1" applyBorder="1" applyAlignment="1">
      <alignment vertical="center"/>
    </xf>
    <xf numFmtId="0" fontId="4" fillId="0" borderId="0" xfId="0" applyFont="1" applyBorder="1" applyAlignment="1">
      <alignment vertical="top"/>
    </xf>
    <xf numFmtId="0" fontId="2" fillId="2" borderId="1" xfId="0" applyFont="1" applyFill="1" applyBorder="1" applyAlignment="1">
      <alignment vertical="top"/>
    </xf>
    <xf numFmtId="0" fontId="2" fillId="0" borderId="5" xfId="0" applyFont="1" applyBorder="1" applyAlignment="1">
      <alignment vertical="top"/>
    </xf>
    <xf numFmtId="0" fontId="2" fillId="0" borderId="12" xfId="0" applyFont="1" applyBorder="1" applyAlignment="1">
      <alignment vertical="center"/>
    </xf>
    <xf numFmtId="0" fontId="2" fillId="0" borderId="1" xfId="0" applyFont="1" applyFill="1" applyBorder="1" applyAlignment="1">
      <alignment vertical="center"/>
    </xf>
    <xf numFmtId="0" fontId="2" fillId="0" borderId="9" xfId="0" applyFont="1" applyFill="1" applyBorder="1" applyAlignment="1">
      <alignment vertical="center"/>
    </xf>
    <xf numFmtId="3" fontId="2" fillId="0" borderId="10" xfId="245" applyNumberFormat="1" applyFont="1" applyFill="1" applyBorder="1" applyAlignment="1">
      <alignment vertical="center"/>
    </xf>
    <xf numFmtId="3" fontId="2" fillId="0" borderId="0" xfId="245" applyNumberFormat="1" applyFont="1" applyFill="1" applyBorder="1" applyAlignment="1">
      <alignment vertical="center"/>
    </xf>
    <xf numFmtId="0" fontId="3" fillId="12" borderId="0" xfId="0" applyFont="1" applyFill="1" applyAlignment="1"/>
    <xf numFmtId="3" fontId="3" fillId="12" borderId="0" xfId="0" applyNumberFormat="1" applyFont="1" applyFill="1" applyAlignment="1"/>
    <xf numFmtId="0" fontId="7" fillId="3" borderId="7" xfId="27" applyFont="1" applyBorder="1" applyAlignment="1">
      <alignment vertical="center"/>
    </xf>
    <xf numFmtId="165" fontId="3" fillId="12" borderId="0" xfId="245" applyNumberFormat="1" applyFont="1" applyFill="1" applyAlignment="1"/>
    <xf numFmtId="0" fontId="2" fillId="0" borderId="22" xfId="0" applyFont="1" applyBorder="1" applyAlignment="1"/>
    <xf numFmtId="0" fontId="3" fillId="0" borderId="0" xfId="0" applyFont="1" applyAlignment="1"/>
    <xf numFmtId="165" fontId="2" fillId="0" borderId="0" xfId="0" applyNumberFormat="1" applyFont="1" applyAlignment="1"/>
    <xf numFmtId="0" fontId="5" fillId="4" borderId="15" xfId="128" applyFill="1" applyBorder="1" applyAlignment="1">
      <alignment horizontal="left" vertical="center" wrapText="1"/>
    </xf>
    <xf numFmtId="164" fontId="11" fillId="4" borderId="19" xfId="0" applyNumberFormat="1" applyFont="1" applyFill="1" applyBorder="1" applyAlignment="1">
      <alignment horizontal="left" vertical="center" wrapText="1"/>
    </xf>
    <xf numFmtId="164" fontId="11" fillId="4" borderId="19" xfId="0" applyNumberFormat="1" applyFont="1" applyFill="1" applyBorder="1" applyAlignment="1">
      <alignment horizontal="left" vertical="center" wrapText="1"/>
    </xf>
    <xf numFmtId="164" fontId="5" fillId="4" borderId="30" xfId="128" applyNumberFormat="1" applyFill="1" applyBorder="1" applyAlignment="1">
      <alignment horizontal="left" vertical="center" wrapText="1"/>
    </xf>
    <xf numFmtId="164" fontId="37" fillId="4" borderId="30" xfId="128" applyNumberFormat="1" applyFont="1" applyFill="1" applyBorder="1" applyAlignment="1">
      <alignment horizontal="left" vertical="center" wrapText="1"/>
    </xf>
    <xf numFmtId="3" fontId="30" fillId="13" borderId="24" xfId="320" applyNumberFormat="1" applyFont="1" applyBorder="1" applyAlignment="1">
      <alignment horizontal="left" vertical="center" wrapText="1"/>
    </xf>
    <xf numFmtId="3" fontId="2" fillId="0" borderId="0" xfId="0" applyNumberFormat="1" applyFont="1" applyAlignment="1"/>
    <xf numFmtId="4" fontId="2" fillId="0" borderId="0" xfId="0" applyNumberFormat="1" applyFont="1" applyAlignment="1"/>
    <xf numFmtId="3" fontId="3" fillId="0" borderId="7" xfId="245" applyNumberFormat="1" applyFont="1" applyFill="1" applyBorder="1" applyAlignment="1">
      <alignment vertical="center"/>
    </xf>
    <xf numFmtId="3" fontId="3" fillId="0" borderId="0" xfId="0" applyNumberFormat="1" applyFont="1" applyAlignment="1"/>
    <xf numFmtId="167" fontId="11" fillId="4" borderId="29" xfId="245" applyNumberFormat="1" applyFont="1" applyFill="1" applyBorder="1" applyAlignment="1">
      <alignment horizontal="left" vertical="center" wrapText="1"/>
    </xf>
    <xf numFmtId="0" fontId="37" fillId="4" borderId="16" xfId="128" applyFont="1" applyFill="1" applyBorder="1" applyAlignment="1">
      <alignment horizontal="left" vertical="center" wrapText="1"/>
    </xf>
    <xf numFmtId="0" fontId="2" fillId="0" borderId="0" xfId="0" applyFont="1" applyFill="1" applyBorder="1" applyAlignment="1">
      <alignment horizontal="left" vertical="top"/>
    </xf>
    <xf numFmtId="164" fontId="11" fillId="4" borderId="19" xfId="0" applyNumberFormat="1" applyFont="1" applyFill="1" applyBorder="1" applyAlignment="1">
      <alignment horizontal="left" vertical="center" wrapText="1"/>
    </xf>
    <xf numFmtId="0" fontId="11" fillId="0" borderId="38" xfId="0" applyFont="1" applyBorder="1" applyAlignment="1">
      <alignment horizontal="left" vertical="center" wrapText="1"/>
    </xf>
    <xf numFmtId="43" fontId="30" fillId="13" borderId="24" xfId="320" applyNumberFormat="1" applyFont="1" applyBorder="1" applyAlignment="1">
      <alignment horizontal="left" vertical="center" wrapText="1"/>
    </xf>
    <xf numFmtId="0" fontId="21" fillId="0" borderId="0" xfId="0" applyFont="1" applyAlignment="1">
      <alignment vertical="center"/>
    </xf>
    <xf numFmtId="0" fontId="0" fillId="0" borderId="0" xfId="0" applyAlignment="1">
      <alignment vertical="center"/>
    </xf>
    <xf numFmtId="0" fontId="21" fillId="8" borderId="0" xfId="0" applyFont="1" applyFill="1" applyAlignment="1">
      <alignment vertical="center"/>
    </xf>
    <xf numFmtId="0" fontId="21" fillId="7" borderId="0" xfId="0" applyFont="1" applyFill="1" applyAlignment="1">
      <alignment vertical="center"/>
    </xf>
    <xf numFmtId="0" fontId="19" fillId="0" borderId="0" xfId="0" applyFont="1" applyAlignment="1">
      <alignment vertical="center"/>
    </xf>
    <xf numFmtId="0" fontId="20" fillId="0" borderId="0" xfId="0" applyFont="1" applyAlignment="1">
      <alignment vertical="center"/>
    </xf>
    <xf numFmtId="0" fontId="11" fillId="10" borderId="29" xfId="0" applyFont="1" applyFill="1" applyBorder="1" applyAlignment="1">
      <alignment horizontal="left" vertical="center" wrapText="1"/>
    </xf>
    <xf numFmtId="0" fontId="11" fillId="10" borderId="19" xfId="0" applyFont="1" applyFill="1" applyBorder="1" applyAlignment="1">
      <alignment horizontal="left" vertical="center" wrapText="1"/>
    </xf>
    <xf numFmtId="164" fontId="11" fillId="5" borderId="31" xfId="0" applyNumberFormat="1" applyFont="1" applyFill="1" applyBorder="1" applyAlignment="1">
      <alignment horizontal="left" vertical="center" wrapText="1"/>
    </xf>
    <xf numFmtId="164" fontId="11" fillId="5" borderId="32" xfId="0" applyNumberFormat="1" applyFont="1" applyFill="1" applyBorder="1" applyAlignment="1">
      <alignment horizontal="left" vertical="center" wrapText="1"/>
    </xf>
    <xf numFmtId="0" fontId="11" fillId="10" borderId="34" xfId="0" applyFont="1" applyFill="1" applyBorder="1" applyAlignment="1">
      <alignment horizontal="left" vertical="center" wrapText="1"/>
    </xf>
    <xf numFmtId="0" fontId="11" fillId="10" borderId="20" xfId="0" applyFont="1" applyFill="1" applyBorder="1" applyAlignment="1">
      <alignment horizontal="left" vertical="center" wrapText="1"/>
    </xf>
    <xf numFmtId="0" fontId="14" fillId="0" borderId="0" xfId="0" applyFont="1" applyBorder="1" applyAlignment="1">
      <alignment horizontal="left" vertical="center"/>
    </xf>
    <xf numFmtId="0" fontId="0" fillId="0" borderId="0" xfId="0" applyBorder="1" applyAlignment="1">
      <alignment horizontal="left" vertical="center"/>
    </xf>
    <xf numFmtId="0" fontId="11" fillId="5" borderId="29" xfId="0" applyFont="1" applyFill="1" applyBorder="1" applyAlignment="1">
      <alignment horizontal="left" vertical="center" wrapText="1"/>
    </xf>
    <xf numFmtId="0" fontId="11" fillId="5" borderId="19" xfId="0" applyFont="1" applyFill="1" applyBorder="1" applyAlignment="1">
      <alignment horizontal="left" vertical="center" wrapText="1"/>
    </xf>
    <xf numFmtId="164" fontId="11" fillId="4" borderId="29" xfId="0" applyNumberFormat="1" applyFont="1" applyFill="1" applyBorder="1" applyAlignment="1">
      <alignment horizontal="left" vertical="center" wrapText="1"/>
    </xf>
    <xf numFmtId="164" fontId="11" fillId="4" borderId="19" xfId="0" applyNumberFormat="1" applyFont="1" applyFill="1" applyBorder="1" applyAlignment="1">
      <alignment horizontal="left" vertical="center" wrapText="1"/>
    </xf>
    <xf numFmtId="0" fontId="11" fillId="10" borderId="34" xfId="0" applyFont="1" applyFill="1" applyBorder="1" applyAlignment="1">
      <alignment vertical="center" wrapText="1"/>
    </xf>
    <xf numFmtId="0" fontId="11" fillId="10" borderId="20" xfId="0" applyFont="1" applyFill="1" applyBorder="1" applyAlignment="1">
      <alignment vertical="center" wrapText="1"/>
    </xf>
    <xf numFmtId="3" fontId="14" fillId="0" borderId="2" xfId="0" applyNumberFormat="1" applyFont="1" applyBorder="1" applyAlignment="1">
      <alignment vertical="top"/>
    </xf>
    <xf numFmtId="0" fontId="34" fillId="0" borderId="0" xfId="0" applyFont="1" applyAlignment="1"/>
    <xf numFmtId="0" fontId="9" fillId="0" borderId="4" xfId="0" applyFont="1" applyBorder="1" applyAlignment="1">
      <alignment horizontal="left"/>
    </xf>
    <xf numFmtId="0" fontId="0" fillId="0" borderId="4" xfId="0" applyBorder="1" applyAlignment="1"/>
    <xf numFmtId="0" fontId="26" fillId="0" borderId="2" xfId="0" applyFont="1" applyBorder="1" applyAlignment="1">
      <alignment horizontal="left" vertical="top" wrapText="1"/>
    </xf>
    <xf numFmtId="0" fontId="35" fillId="0" borderId="0" xfId="0" applyFont="1" applyBorder="1" applyAlignment="1">
      <alignment horizontal="left" vertical="top" wrapText="1"/>
    </xf>
    <xf numFmtId="0" fontId="35" fillId="0" borderId="7" xfId="0" applyFont="1" applyBorder="1" applyAlignment="1">
      <alignment horizontal="left" vertical="top" wrapText="1"/>
    </xf>
    <xf numFmtId="0" fontId="29" fillId="0" borderId="36" xfId="0" applyFont="1" applyBorder="1" applyAlignment="1">
      <alignment vertical="center"/>
    </xf>
    <xf numFmtId="0" fontId="0" fillId="0" borderId="14" xfId="0" applyBorder="1" applyAlignment="1">
      <alignment vertical="center"/>
    </xf>
    <xf numFmtId="0" fontId="0" fillId="0" borderId="20" xfId="0" applyBorder="1" applyAlignment="1">
      <alignment vertical="center"/>
    </xf>
  </cellXfs>
  <cellStyles count="331">
    <cellStyle name="Comma" xfId="245" builtinId="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cellStyle name="Input" xfId="27" builtinId="20"/>
    <cellStyle name="Normal" xfId="0" builtinId="0"/>
    <cellStyle name="Output" xfId="320" builtinId="21"/>
  </cellStyles>
  <dxfs count="27">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ecretariat@eiti.org."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data@eiti.org"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www.cnitie.ci/doc/42-code-minier.html" TargetMode="External"/><Relationship Id="rId2" Type="http://schemas.openxmlformats.org/officeDocument/2006/relationships/hyperlink" Target="http://www.cnitie.ci/doc/43-code-ptrolier.html" TargetMode="External"/><Relationship Id="rId1" Type="http://schemas.openxmlformats.org/officeDocument/2006/relationships/hyperlink" Target="https://donnees.banquemondiale.org/pays/cote-d%27ivoire"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D46"/>
  <sheetViews>
    <sheetView showGridLines="0" workbookViewId="0"/>
  </sheetViews>
  <sheetFormatPr defaultColWidth="3.5" defaultRowHeight="24" customHeight="1"/>
  <cols>
    <col min="1" max="1" width="3.5" style="10"/>
    <col min="2" max="2" width="30.25" style="10" customWidth="1"/>
    <col min="3" max="3" width="37.75" style="10" customWidth="1"/>
    <col min="4" max="4" width="85.75" style="10" customWidth="1"/>
    <col min="5" max="16384" width="3.5" style="10"/>
  </cols>
  <sheetData>
    <row r="1" spans="2:4" ht="16.149999999999999" customHeight="1"/>
    <row r="2" spans="2:4" ht="20.25">
      <c r="B2" s="155" t="s">
        <v>134</v>
      </c>
      <c r="C2" s="152"/>
      <c r="D2" s="152"/>
    </row>
    <row r="3" spans="2:4" ht="16.149999999999999" customHeight="1">
      <c r="B3" s="11" t="s">
        <v>215</v>
      </c>
      <c r="C3" s="11"/>
      <c r="D3" s="11"/>
    </row>
    <row r="4" spans="2:4" ht="16.149999999999999" customHeight="1">
      <c r="B4" s="8"/>
      <c r="C4" s="9"/>
      <c r="D4" s="9"/>
    </row>
    <row r="5" spans="2:4" ht="16.149999999999999" customHeight="1">
      <c r="B5" s="9" t="s">
        <v>27</v>
      </c>
      <c r="C5" s="9"/>
      <c r="D5" s="9"/>
    </row>
    <row r="6" spans="2:4" ht="16.149999999999999" customHeight="1">
      <c r="B6" s="156" t="s">
        <v>23</v>
      </c>
      <c r="C6" s="156"/>
      <c r="D6" s="156"/>
    </row>
    <row r="7" spans="2:4" ht="16.149999999999999" customHeight="1">
      <c r="B7" s="156"/>
      <c r="C7" s="156"/>
      <c r="D7" s="156"/>
    </row>
    <row r="8" spans="2:4" ht="16.149999999999999" customHeight="1">
      <c r="B8" s="151"/>
      <c r="C8" s="152"/>
      <c r="D8" s="152"/>
    </row>
    <row r="9" spans="2:4" ht="16.149999999999999" customHeight="1">
      <c r="B9" s="151" t="s">
        <v>135</v>
      </c>
      <c r="C9" s="152"/>
      <c r="D9" s="152"/>
    </row>
    <row r="10" spans="2:4" ht="16.149999999999999" customHeight="1">
      <c r="B10" s="151" t="s">
        <v>36</v>
      </c>
      <c r="C10" s="152"/>
      <c r="D10" s="152"/>
    </row>
    <row r="11" spans="2:4" ht="16.149999999999999" customHeight="1">
      <c r="B11" s="151"/>
      <c r="C11" s="152"/>
      <c r="D11" s="152"/>
    </row>
    <row r="12" spans="2:4" ht="16.149999999999999" customHeight="1">
      <c r="B12" s="151" t="s">
        <v>37</v>
      </c>
      <c r="C12" s="152"/>
      <c r="D12" s="152"/>
    </row>
    <row r="13" spans="2:4" ht="16.149999999999999" customHeight="1">
      <c r="B13" s="151" t="s">
        <v>133</v>
      </c>
      <c r="C13" s="152"/>
      <c r="D13" s="152"/>
    </row>
    <row r="14" spans="2:4" ht="16.149999999999999" customHeight="1">
      <c r="B14" s="151" t="s">
        <v>24</v>
      </c>
      <c r="C14" s="152"/>
      <c r="D14" s="152"/>
    </row>
    <row r="15" spans="2:4" ht="16.149999999999999" customHeight="1">
      <c r="B15" s="151" t="s">
        <v>41</v>
      </c>
      <c r="C15" s="152"/>
      <c r="D15" s="152"/>
    </row>
    <row r="16" spans="2:4" ht="16.149999999999999" customHeight="1">
      <c r="B16" s="151"/>
      <c r="C16" s="152"/>
      <c r="D16" s="152"/>
    </row>
    <row r="17" spans="2:4" ht="16.149999999999999" customHeight="1">
      <c r="B17" s="154" t="s">
        <v>25</v>
      </c>
      <c r="C17" s="152"/>
      <c r="D17" s="38"/>
    </row>
    <row r="18" spans="2:4" ht="16.149999999999999" customHeight="1">
      <c r="B18" s="153" t="s">
        <v>26</v>
      </c>
      <c r="C18" s="152"/>
      <c r="D18" s="38"/>
    </row>
    <row r="19" spans="2:4" ht="16.149999999999999" customHeight="1">
      <c r="B19" s="13"/>
      <c r="C19" s="13"/>
      <c r="D19" s="13"/>
    </row>
    <row r="20" spans="2:4" ht="16.149999999999999" customHeight="1">
      <c r="B20" s="12"/>
      <c r="C20" s="12"/>
      <c r="D20" s="12"/>
    </row>
    <row r="21" spans="2:4" ht="16.149999999999999" customHeight="1">
      <c r="B21" s="12" t="s">
        <v>196</v>
      </c>
      <c r="C21" s="12"/>
      <c r="D21" s="39" t="s">
        <v>195</v>
      </c>
    </row>
    <row r="22" spans="2:4" ht="16.149999999999999" customHeight="1"/>
    <row r="23" spans="2:4" ht="12.75"/>
    <row r="24" spans="2:4" ht="12.75"/>
    <row r="25" spans="2:4" ht="12.75"/>
    <row r="26" spans="2:4" ht="12.75"/>
    <row r="27" spans="2:4" ht="12.75"/>
    <row r="28" spans="2:4" ht="12.75"/>
    <row r="29" spans="2:4" ht="12.75"/>
    <row r="30" spans="2:4" ht="12.75"/>
    <row r="31" spans="2:4" ht="12.75"/>
    <row r="32" spans="2:4" ht="12.75"/>
    <row r="33" ht="12.75"/>
    <row r="34" ht="12.75"/>
    <row r="35" ht="12.75"/>
    <row r="36" ht="12.75"/>
    <row r="37" ht="12.75"/>
    <row r="38" ht="12.75"/>
    <row r="39" ht="12.75"/>
    <row r="40" ht="12.75"/>
    <row r="41" ht="12.75"/>
    <row r="42" ht="12.75"/>
    <row r="43" ht="12.75"/>
    <row r="44" ht="12.75"/>
    <row r="45" ht="12.75"/>
    <row r="46" ht="12.75"/>
  </sheetData>
  <mergeCells count="13">
    <mergeCell ref="B11:D11"/>
    <mergeCell ref="B8:D8"/>
    <mergeCell ref="B18:C18"/>
    <mergeCell ref="B17:C17"/>
    <mergeCell ref="B2:D2"/>
    <mergeCell ref="B6:D7"/>
    <mergeCell ref="B9:D9"/>
    <mergeCell ref="B10:D10"/>
    <mergeCell ref="B12:D12"/>
    <mergeCell ref="B13:D13"/>
    <mergeCell ref="B14:D14"/>
    <mergeCell ref="B15:D15"/>
    <mergeCell ref="B16:D16"/>
  </mergeCells>
  <phoneticPr fontId="8" type="noConversion"/>
  <hyperlinks>
    <hyperlink ref="D21" r:id="rId1" xr:uid="{00000000-0004-0000-0100-000000000000}"/>
  </hyperlinks>
  <pageMargins left="0.75" right="0.75" top="1" bottom="1" header="0.5" footer="0.5"/>
  <pageSetup paperSize="9" scale="75" fitToHeight="0" orientation="landscape" horizontalDpi="2400" verticalDpi="24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E36"/>
  <sheetViews>
    <sheetView showGridLines="0" topLeftCell="A7" workbookViewId="0">
      <selection activeCell="D18" sqref="D18"/>
    </sheetView>
  </sheetViews>
  <sheetFormatPr defaultColWidth="3.5" defaultRowHeight="24" customHeight="1"/>
  <cols>
    <col min="1" max="1" width="3.5" style="44"/>
    <col min="2" max="2" width="53.25" style="44" customWidth="1"/>
    <col min="3" max="3" width="27" style="44" customWidth="1"/>
    <col min="4" max="4" width="60.25" style="44" customWidth="1"/>
    <col min="5" max="5" width="38.25" style="44" customWidth="1"/>
    <col min="6" max="16384" width="3.5" style="44"/>
  </cols>
  <sheetData>
    <row r="1" spans="2:5" ht="16.149999999999999" customHeight="1"/>
    <row r="2" spans="2:5" ht="25.15" customHeight="1">
      <c r="B2" s="46" t="s">
        <v>132</v>
      </c>
    </row>
    <row r="3" spans="2:5" ht="16.149999999999999" customHeight="1">
      <c r="B3" s="47" t="s">
        <v>38</v>
      </c>
    </row>
    <row r="4" spans="2:5" ht="16.149999999999999" customHeight="1" thickBot="1">
      <c r="D4" s="14" t="s">
        <v>15</v>
      </c>
      <c r="E4" s="14" t="s">
        <v>191</v>
      </c>
    </row>
    <row r="5" spans="2:5" ht="16.149999999999999" customHeight="1" thickTop="1">
      <c r="B5" s="48" t="s">
        <v>29</v>
      </c>
      <c r="C5" s="49"/>
      <c r="D5" s="50" t="s">
        <v>397</v>
      </c>
      <c r="E5" s="36"/>
    </row>
    <row r="6" spans="2:5" ht="16.149999999999999" customHeight="1">
      <c r="B6" s="51" t="s">
        <v>30</v>
      </c>
      <c r="C6" s="48" t="s">
        <v>6</v>
      </c>
      <c r="D6" s="52">
        <v>40909</v>
      </c>
      <c r="E6" s="36"/>
    </row>
    <row r="7" spans="2:5" ht="16.149999999999999" customHeight="1">
      <c r="B7" s="53"/>
      <c r="C7" s="48" t="s">
        <v>7</v>
      </c>
      <c r="D7" s="52">
        <v>41274</v>
      </c>
      <c r="E7" s="36"/>
    </row>
    <row r="8" spans="2:5" ht="16.149999999999999" customHeight="1">
      <c r="B8" s="48" t="s">
        <v>31</v>
      </c>
      <c r="C8" s="54"/>
      <c r="D8" s="55" t="s">
        <v>216</v>
      </c>
      <c r="E8" s="36"/>
    </row>
    <row r="9" spans="2:5" ht="16.149999999999999" customHeight="1">
      <c r="B9" s="48" t="s">
        <v>32</v>
      </c>
      <c r="C9" s="48"/>
      <c r="D9" s="52">
        <v>42003</v>
      </c>
      <c r="E9" s="36"/>
    </row>
    <row r="10" spans="2:5" ht="16.149999999999999" customHeight="1">
      <c r="B10" s="51" t="s">
        <v>33</v>
      </c>
      <c r="C10" s="48" t="s">
        <v>8</v>
      </c>
      <c r="D10" s="55" t="s">
        <v>217</v>
      </c>
      <c r="E10" s="36"/>
    </row>
    <row r="11" spans="2:5" ht="16.149999999999999" customHeight="1">
      <c r="B11" s="56" t="s">
        <v>20</v>
      </c>
      <c r="C11" s="48" t="s">
        <v>9</v>
      </c>
      <c r="D11" s="55" t="s">
        <v>217</v>
      </c>
      <c r="E11" s="36"/>
    </row>
    <row r="12" spans="2:5" ht="16.149999999999999" customHeight="1">
      <c r="B12" s="57"/>
      <c r="C12" s="48" t="s">
        <v>10</v>
      </c>
      <c r="D12" s="55" t="s">
        <v>217</v>
      </c>
      <c r="E12" s="36"/>
    </row>
    <row r="13" spans="2:5" ht="16.149999999999999" customHeight="1">
      <c r="B13" s="57"/>
      <c r="C13" s="48" t="s">
        <v>11</v>
      </c>
      <c r="D13" s="58"/>
      <c r="E13" s="36"/>
    </row>
    <row r="14" spans="2:5" ht="16.149999999999999" customHeight="1">
      <c r="B14" s="51" t="s">
        <v>34</v>
      </c>
      <c r="C14" s="51" t="s">
        <v>21</v>
      </c>
      <c r="D14" s="135" t="s">
        <v>376</v>
      </c>
      <c r="E14" s="36"/>
    </row>
    <row r="15" spans="2:5" ht="16.149999999999999" customHeight="1">
      <c r="B15" s="56" t="s">
        <v>22</v>
      </c>
      <c r="C15" s="49" t="s">
        <v>200</v>
      </c>
      <c r="D15" s="146" t="s">
        <v>260</v>
      </c>
      <c r="E15" s="36"/>
    </row>
    <row r="16" spans="2:5" ht="16.149999999999999" customHeight="1">
      <c r="C16" s="54" t="s">
        <v>12</v>
      </c>
      <c r="D16" s="58"/>
      <c r="E16" s="36"/>
    </row>
    <row r="17" spans="2:5" ht="16.149999999999999" customHeight="1">
      <c r="B17" s="48" t="s">
        <v>42</v>
      </c>
      <c r="C17" s="48"/>
      <c r="D17" s="55">
        <v>6</v>
      </c>
      <c r="E17" s="36"/>
    </row>
    <row r="18" spans="2:5" ht="16.149999999999999" customHeight="1">
      <c r="B18" s="48" t="s">
        <v>43</v>
      </c>
      <c r="C18" s="48"/>
      <c r="D18" s="55">
        <v>37</v>
      </c>
      <c r="E18" s="36"/>
    </row>
    <row r="19" spans="2:5" ht="16.149999999999999" customHeight="1">
      <c r="B19" s="51" t="s">
        <v>46</v>
      </c>
      <c r="C19" s="48" t="s">
        <v>138</v>
      </c>
      <c r="D19" s="52" t="s">
        <v>218</v>
      </c>
      <c r="E19" s="36" t="s">
        <v>234</v>
      </c>
    </row>
    <row r="20" spans="2:5" ht="16.149999999999999" customHeight="1">
      <c r="B20" s="53"/>
      <c r="C20" s="48" t="s">
        <v>136</v>
      </c>
      <c r="D20" s="87">
        <v>503</v>
      </c>
      <c r="E20" s="36"/>
    </row>
    <row r="21" spans="2:5" ht="16.149999999999999" customHeight="1">
      <c r="B21" s="51" t="s">
        <v>35</v>
      </c>
      <c r="C21" s="48" t="s">
        <v>13</v>
      </c>
      <c r="D21" s="55" t="s">
        <v>217</v>
      </c>
      <c r="E21" s="36"/>
    </row>
    <row r="22" spans="2:5" ht="16.149999999999999" customHeight="1">
      <c r="B22" s="56" t="s">
        <v>194</v>
      </c>
      <c r="C22" s="48" t="s">
        <v>14</v>
      </c>
      <c r="D22" s="55" t="s">
        <v>217</v>
      </c>
      <c r="E22" s="36"/>
    </row>
    <row r="23" spans="2:5" ht="16.149999999999999" customHeight="1">
      <c r="B23" s="57"/>
      <c r="C23" s="51" t="s">
        <v>28</v>
      </c>
      <c r="D23" s="55" t="s">
        <v>219</v>
      </c>
      <c r="E23" s="36"/>
    </row>
    <row r="24" spans="2:5" ht="16.149999999999999" customHeight="1">
      <c r="B24" s="51" t="s">
        <v>146</v>
      </c>
      <c r="C24" s="48" t="s">
        <v>143</v>
      </c>
      <c r="D24" s="59" t="s">
        <v>246</v>
      </c>
      <c r="E24" s="36"/>
    </row>
    <row r="25" spans="2:5" ht="16.149999999999999" customHeight="1">
      <c r="B25" s="57"/>
      <c r="C25" s="48" t="s">
        <v>145</v>
      </c>
      <c r="D25" s="60" t="s">
        <v>220</v>
      </c>
      <c r="E25" s="36"/>
    </row>
    <row r="26" spans="2:5" ht="16.149999999999999" customHeight="1" thickBot="1">
      <c r="B26" s="54"/>
      <c r="C26" s="48" t="s">
        <v>144</v>
      </c>
      <c r="D26" s="90" t="s">
        <v>221</v>
      </c>
      <c r="E26" s="91"/>
    </row>
    <row r="27" spans="2:5" ht="16.149999999999999" customHeight="1" thickTop="1">
      <c r="B27" s="57"/>
      <c r="C27" s="57"/>
      <c r="D27" s="61"/>
    </row>
    <row r="28" spans="2:5" ht="16.149999999999999" customHeight="1">
      <c r="B28" s="57"/>
      <c r="C28" s="57"/>
      <c r="D28" s="61"/>
    </row>
    <row r="29" spans="2:5" ht="16.149999999999999" customHeight="1"/>
    <row r="30" spans="2:5" ht="16.149999999999999" customHeight="1"/>
    <row r="31" spans="2:5" ht="16.149999999999999" customHeight="1"/>
    <row r="32" spans="2:5" ht="16.149999999999999" customHeight="1"/>
    <row r="33" ht="16.149999999999999" customHeight="1"/>
    <row r="34" ht="16.149999999999999" customHeight="1"/>
    <row r="35" ht="16.149999999999999" customHeight="1"/>
    <row r="36" ht="16.149999999999999" customHeight="1"/>
  </sheetData>
  <dataValidations count="2">
    <dataValidation allowBlank="1" sqref="D6:D7 D19:D20 D9" xr:uid="{00000000-0002-0000-0200-000000000000}"/>
    <dataValidation type="list" showInputMessage="1" showErrorMessage="1" errorTitle="Unvalid entry" error="_x000a_Please choose among the following:_x000a__x000a_Yes_x000a_No_x000a_Not applicable" promptTitle="Choose among the following" prompt="_x000a_Yes_x000a_No_x000a_Not applicable" sqref="D10:D12 D21:D23" xr:uid="{00000000-0002-0000-0200-000001000000}">
      <formula1>"Yes,No,Not applicable,&lt;choose option&gt;"</formula1>
    </dataValidation>
  </dataValidations>
  <hyperlinks>
    <hyperlink ref="D26" r:id="rId1" xr:uid="{00000000-0004-0000-0200-000000000000}"/>
  </hyperlinks>
  <pageMargins left="0.75" right="0.75" top="1" bottom="1" header="0.5" footer="0.5"/>
  <pageSetup paperSize="9" scale="66" orientation="landscape" horizontalDpi="2400" verticalDpi="24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H57"/>
  <sheetViews>
    <sheetView showGridLines="0" zoomScale="85" zoomScaleNormal="85" workbookViewId="0">
      <selection activeCell="G6" sqref="G6"/>
    </sheetView>
  </sheetViews>
  <sheetFormatPr defaultColWidth="3.5" defaultRowHeight="24" customHeight="1"/>
  <cols>
    <col min="1" max="1" width="3.5" style="44"/>
    <col min="2" max="2" width="55.625" style="44" customWidth="1"/>
    <col min="3" max="3" width="52" style="44" customWidth="1"/>
    <col min="4" max="4" width="35.25" style="44" bestFit="1" customWidth="1"/>
    <col min="5" max="5" width="15.125" style="44" bestFit="1" customWidth="1"/>
    <col min="6" max="6" width="32.75" style="44" bestFit="1" customWidth="1"/>
    <col min="7" max="7" width="32.125" style="44" customWidth="1"/>
    <col min="8" max="8" width="46.5" style="44" customWidth="1"/>
    <col min="9" max="16384" width="3.5" style="44"/>
  </cols>
  <sheetData>
    <row r="1" spans="2:8" ht="16.149999999999999" customHeight="1"/>
    <row r="2" spans="2:8" ht="25.15" customHeight="1">
      <c r="B2" s="46" t="s">
        <v>16</v>
      </c>
      <c r="C2" s="6"/>
      <c r="E2" s="14"/>
    </row>
    <row r="3" spans="2:8" ht="16.149999999999999" customHeight="1">
      <c r="B3" s="62"/>
      <c r="E3" s="14" t="s">
        <v>147</v>
      </c>
    </row>
    <row r="4" spans="2:8" ht="15" customHeight="1" thickBot="1">
      <c r="D4" s="14" t="s">
        <v>15</v>
      </c>
      <c r="E4" s="14" t="s">
        <v>193</v>
      </c>
      <c r="F4" s="15" t="s">
        <v>192</v>
      </c>
      <c r="G4" s="14" t="s">
        <v>191</v>
      </c>
      <c r="H4" s="34"/>
    </row>
    <row r="5" spans="2:8" ht="16.5" customHeight="1" thickBot="1">
      <c r="B5" s="51" t="s">
        <v>151</v>
      </c>
      <c r="C5" s="48" t="s">
        <v>206</v>
      </c>
      <c r="D5" s="92">
        <v>511564000000</v>
      </c>
      <c r="E5" s="63" t="s">
        <v>218</v>
      </c>
      <c r="F5" s="64" t="s">
        <v>250</v>
      </c>
      <c r="G5" s="37"/>
    </row>
    <row r="6" spans="2:8" ht="16.5" customHeight="1" thickBot="1">
      <c r="B6" s="65" t="s">
        <v>148</v>
      </c>
      <c r="C6" s="48" t="s">
        <v>203</v>
      </c>
      <c r="D6" s="93">
        <v>13601623000000</v>
      </c>
      <c r="E6" s="63" t="s">
        <v>218</v>
      </c>
      <c r="F6" s="138" t="s">
        <v>251</v>
      </c>
      <c r="G6" s="37"/>
    </row>
    <row r="7" spans="2:8" ht="16.5" customHeight="1" thickBot="1">
      <c r="C7" s="68" t="s">
        <v>204</v>
      </c>
      <c r="D7" s="93">
        <v>353321000000</v>
      </c>
      <c r="E7" s="63" t="s">
        <v>218</v>
      </c>
      <c r="F7" s="67" t="s">
        <v>250</v>
      </c>
      <c r="G7" s="37"/>
    </row>
    <row r="8" spans="2:8" ht="16.5" customHeight="1" thickBot="1">
      <c r="B8" s="57"/>
      <c r="C8" s="48" t="s">
        <v>205</v>
      </c>
      <c r="D8" s="93">
        <v>2540200000000</v>
      </c>
      <c r="E8" s="63" t="s">
        <v>218</v>
      </c>
      <c r="F8" s="139" t="s">
        <v>252</v>
      </c>
      <c r="G8" s="37"/>
    </row>
    <row r="9" spans="2:8" ht="16.149999999999999" customHeight="1" thickBot="1">
      <c r="B9" s="57"/>
      <c r="C9" s="48" t="s">
        <v>207</v>
      </c>
      <c r="D9" s="93">
        <v>826020000000</v>
      </c>
      <c r="E9" s="63" t="s">
        <v>218</v>
      </c>
      <c r="F9" s="67" t="s">
        <v>253</v>
      </c>
      <c r="G9" s="150"/>
    </row>
    <row r="10" spans="2:8" ht="16.149999999999999" customHeight="1">
      <c r="B10" s="57"/>
      <c r="C10" s="48" t="s">
        <v>208</v>
      </c>
      <c r="D10" s="93">
        <v>6118666666666.667</v>
      </c>
      <c r="E10" s="63" t="s">
        <v>218</v>
      </c>
      <c r="F10" s="67"/>
      <c r="G10" s="37" t="s">
        <v>254</v>
      </c>
    </row>
    <row r="11" spans="2:8" ht="16.149999999999999" customHeight="1">
      <c r="B11" s="51" t="s">
        <v>152</v>
      </c>
      <c r="C11" s="48" t="s">
        <v>149</v>
      </c>
      <c r="D11" s="88">
        <v>1712346.656</v>
      </c>
      <c r="E11" s="66" t="s">
        <v>247</v>
      </c>
      <c r="F11" s="67" t="s">
        <v>256</v>
      </c>
      <c r="G11" s="37" t="s">
        <v>255</v>
      </c>
    </row>
    <row r="12" spans="2:8" ht="16.149999999999999" customHeight="1">
      <c r="B12" s="57"/>
      <c r="C12" s="48" t="s">
        <v>386</v>
      </c>
      <c r="D12" s="88" t="s">
        <v>260</v>
      </c>
      <c r="E12" s="148" t="s">
        <v>218</v>
      </c>
      <c r="F12" s="67"/>
      <c r="G12" s="37"/>
    </row>
    <row r="13" spans="2:8" ht="16.149999999999999" customHeight="1">
      <c r="B13" s="65" t="s">
        <v>148</v>
      </c>
      <c r="C13" s="48" t="s">
        <v>150</v>
      </c>
      <c r="D13" s="88">
        <v>1783754.26177</v>
      </c>
      <c r="E13" s="66" t="s">
        <v>249</v>
      </c>
      <c r="F13" s="67" t="s">
        <v>257</v>
      </c>
      <c r="G13" s="37" t="s">
        <v>278</v>
      </c>
    </row>
    <row r="14" spans="2:8" ht="16.149999999999999" customHeight="1">
      <c r="B14" s="65"/>
      <c r="C14" s="48" t="s">
        <v>387</v>
      </c>
      <c r="D14" s="88" t="s">
        <v>260</v>
      </c>
      <c r="E14" s="148" t="s">
        <v>218</v>
      </c>
      <c r="F14" s="67"/>
      <c r="G14" s="37"/>
    </row>
    <row r="15" spans="2:8" ht="16.149999999999999" customHeight="1">
      <c r="B15" s="69"/>
      <c r="C15" s="48" t="s">
        <v>222</v>
      </c>
      <c r="D15" s="88">
        <v>10.050000000000001</v>
      </c>
      <c r="E15" s="66" t="s">
        <v>248</v>
      </c>
      <c r="F15" s="67" t="s">
        <v>258</v>
      </c>
      <c r="G15" s="37"/>
    </row>
    <row r="16" spans="2:8" ht="16.149999999999999" customHeight="1">
      <c r="B16" s="69"/>
      <c r="C16" s="48" t="s">
        <v>388</v>
      </c>
      <c r="D16" s="88" t="s">
        <v>260</v>
      </c>
      <c r="E16" s="148" t="s">
        <v>218</v>
      </c>
      <c r="F16" s="67"/>
      <c r="G16" s="37"/>
    </row>
    <row r="17" spans="2:7" ht="16.149999999999999" customHeight="1">
      <c r="B17" s="69"/>
      <c r="C17" s="48" t="s">
        <v>350</v>
      </c>
      <c r="D17" s="88" t="s">
        <v>260</v>
      </c>
      <c r="E17" s="148" t="s">
        <v>248</v>
      </c>
      <c r="F17" s="67"/>
      <c r="G17" s="37"/>
    </row>
    <row r="18" spans="2:7" ht="16.149999999999999" customHeight="1">
      <c r="B18" s="69"/>
      <c r="C18" s="48" t="s">
        <v>389</v>
      </c>
      <c r="D18" s="88" t="s">
        <v>260</v>
      </c>
      <c r="E18" s="136" t="s">
        <v>218</v>
      </c>
      <c r="F18" s="67"/>
      <c r="G18" s="37"/>
    </row>
    <row r="19" spans="2:7" ht="16.149999999999999" customHeight="1">
      <c r="B19" s="51" t="s">
        <v>153</v>
      </c>
      <c r="C19" s="48" t="s">
        <v>149</v>
      </c>
      <c r="D19" s="88">
        <v>1514346.084</v>
      </c>
      <c r="E19" s="89" t="s">
        <v>247</v>
      </c>
      <c r="F19" s="67" t="s">
        <v>257</v>
      </c>
      <c r="G19" s="140" t="s">
        <v>259</v>
      </c>
    </row>
    <row r="20" spans="2:7" ht="16.149999999999999" customHeight="1">
      <c r="B20" s="57"/>
      <c r="C20" s="48" t="s">
        <v>386</v>
      </c>
      <c r="D20" s="88" t="s">
        <v>260</v>
      </c>
      <c r="E20" s="148" t="s">
        <v>218</v>
      </c>
      <c r="F20" s="67"/>
      <c r="G20" s="140"/>
    </row>
    <row r="21" spans="2:7" ht="16.149999999999999" customHeight="1">
      <c r="B21" s="65" t="s">
        <v>148</v>
      </c>
      <c r="C21" s="48" t="s">
        <v>150</v>
      </c>
      <c r="D21" s="88" t="s">
        <v>260</v>
      </c>
      <c r="E21" s="89" t="s">
        <v>249</v>
      </c>
      <c r="F21" s="67"/>
      <c r="G21" s="37"/>
    </row>
    <row r="22" spans="2:7" ht="16.149999999999999" customHeight="1">
      <c r="B22" s="65"/>
      <c r="C22" s="48" t="s">
        <v>387</v>
      </c>
      <c r="D22" s="88" t="s">
        <v>260</v>
      </c>
      <c r="E22" s="148" t="s">
        <v>218</v>
      </c>
      <c r="F22" s="67"/>
      <c r="G22" s="37"/>
    </row>
    <row r="23" spans="2:7" ht="16.149999999999999" customHeight="1">
      <c r="B23" s="65"/>
      <c r="C23" s="48" t="s">
        <v>222</v>
      </c>
      <c r="D23" s="145">
        <v>11.069000000000001</v>
      </c>
      <c r="E23" s="136" t="s">
        <v>248</v>
      </c>
      <c r="F23" s="67" t="s">
        <v>261</v>
      </c>
      <c r="G23" s="37"/>
    </row>
    <row r="24" spans="2:7" ht="16.149999999999999" customHeight="1">
      <c r="B24" s="65"/>
      <c r="C24" s="83" t="s">
        <v>388</v>
      </c>
      <c r="D24" s="145" t="s">
        <v>260</v>
      </c>
      <c r="E24" s="148" t="s">
        <v>218</v>
      </c>
      <c r="F24" s="67"/>
      <c r="G24" s="37"/>
    </row>
    <row r="25" spans="2:7" ht="16.149999999999999" customHeight="1">
      <c r="B25" s="65"/>
      <c r="C25" s="149" t="s">
        <v>350</v>
      </c>
      <c r="D25" s="88">
        <v>117317.92</v>
      </c>
      <c r="E25" s="148" t="s">
        <v>248</v>
      </c>
      <c r="F25" s="67" t="s">
        <v>261</v>
      </c>
      <c r="G25" s="37"/>
    </row>
    <row r="26" spans="2:7" ht="16.149999999999999" customHeight="1">
      <c r="B26" s="71"/>
      <c r="C26" s="44" t="s">
        <v>389</v>
      </c>
      <c r="D26" s="88" t="s">
        <v>260</v>
      </c>
      <c r="E26" s="89" t="s">
        <v>218</v>
      </c>
      <c r="F26" s="67"/>
      <c r="G26" s="37"/>
    </row>
    <row r="27" spans="2:7" ht="16.149999999999999" customHeight="1">
      <c r="B27" s="57" t="s">
        <v>210</v>
      </c>
      <c r="C27" s="48" t="s">
        <v>209</v>
      </c>
      <c r="D27" s="157" t="s">
        <v>262</v>
      </c>
      <c r="E27" s="158"/>
      <c r="F27" s="67"/>
      <c r="G27" s="37"/>
    </row>
    <row r="28" spans="2:7" ht="16.149999999999999" customHeight="1">
      <c r="B28" s="56" t="s">
        <v>141</v>
      </c>
      <c r="C28" s="48" t="s">
        <v>44</v>
      </c>
      <c r="D28" s="165" t="s">
        <v>263</v>
      </c>
      <c r="E28" s="166"/>
      <c r="F28" s="72"/>
      <c r="G28" s="37" t="s">
        <v>264</v>
      </c>
    </row>
    <row r="29" spans="2:7" ht="16.149999999999999" customHeight="1">
      <c r="B29" s="57"/>
      <c r="C29" s="48" t="s">
        <v>142</v>
      </c>
      <c r="D29" s="165"/>
      <c r="E29" s="166"/>
      <c r="F29" s="73"/>
      <c r="G29" s="37"/>
    </row>
    <row r="30" spans="2:7" ht="16.149999999999999" customHeight="1">
      <c r="B30" s="56"/>
      <c r="C30" s="48" t="s">
        <v>161</v>
      </c>
      <c r="D30" s="165"/>
      <c r="E30" s="166"/>
      <c r="F30" s="73"/>
      <c r="G30" s="37"/>
    </row>
    <row r="31" spans="2:7" ht="16.149999999999999" customHeight="1">
      <c r="B31" s="74" t="s">
        <v>154</v>
      </c>
      <c r="C31" s="75" t="s">
        <v>17</v>
      </c>
      <c r="D31" s="167" t="s">
        <v>260</v>
      </c>
      <c r="E31" s="168"/>
      <c r="F31" s="67"/>
      <c r="G31" s="37" t="s">
        <v>377</v>
      </c>
    </row>
    <row r="32" spans="2:7" ht="16.149999999999999" customHeight="1">
      <c r="B32" s="56" t="s">
        <v>162</v>
      </c>
      <c r="C32" s="75" t="s">
        <v>18</v>
      </c>
      <c r="D32" s="167" t="s">
        <v>260</v>
      </c>
      <c r="E32" s="168"/>
      <c r="F32" s="67"/>
      <c r="G32" s="37" t="s">
        <v>378</v>
      </c>
    </row>
    <row r="33" spans="2:7" ht="16.149999999999999" customHeight="1">
      <c r="B33" s="77"/>
      <c r="C33" s="48" t="s">
        <v>158</v>
      </c>
      <c r="D33" s="165" t="s">
        <v>380</v>
      </c>
      <c r="E33" s="166"/>
      <c r="F33" s="73"/>
      <c r="G33" s="37"/>
    </row>
    <row r="34" spans="2:7" ht="16.149999999999999" customHeight="1">
      <c r="B34" s="74" t="s">
        <v>155</v>
      </c>
      <c r="C34" s="75" t="s">
        <v>19</v>
      </c>
      <c r="D34" s="157" t="s">
        <v>391</v>
      </c>
      <c r="E34" s="158"/>
      <c r="F34" s="138" t="s">
        <v>381</v>
      </c>
      <c r="G34" s="37" t="s">
        <v>390</v>
      </c>
    </row>
    <row r="35" spans="2:7" ht="16.149999999999999" customHeight="1">
      <c r="B35" s="74"/>
      <c r="C35" s="75" t="s">
        <v>19</v>
      </c>
      <c r="D35" s="169" t="s">
        <v>383</v>
      </c>
      <c r="E35" s="170"/>
      <c r="F35" s="138" t="s">
        <v>382</v>
      </c>
      <c r="G35" s="37"/>
    </row>
    <row r="36" spans="2:7" ht="16.149999999999999" customHeight="1">
      <c r="B36" s="74" t="s">
        <v>156</v>
      </c>
      <c r="C36" s="75" t="s">
        <v>45</v>
      </c>
      <c r="D36" s="165" t="s">
        <v>219</v>
      </c>
      <c r="E36" s="166"/>
      <c r="F36" s="73"/>
      <c r="G36" s="37"/>
    </row>
    <row r="37" spans="2:7" ht="16.149999999999999" customHeight="1">
      <c r="B37" s="74" t="s">
        <v>157</v>
      </c>
      <c r="C37" s="75" t="s">
        <v>159</v>
      </c>
      <c r="D37" s="157" t="s">
        <v>217</v>
      </c>
      <c r="E37" s="158"/>
      <c r="F37" s="67" t="s">
        <v>265</v>
      </c>
      <c r="G37" s="37"/>
    </row>
    <row r="38" spans="2:7" ht="16.149999999999999" customHeight="1">
      <c r="B38" s="14" t="s">
        <v>140</v>
      </c>
      <c r="C38" s="75" t="s">
        <v>160</v>
      </c>
      <c r="D38" s="157" t="s">
        <v>219</v>
      </c>
      <c r="E38" s="158"/>
      <c r="F38" s="72"/>
      <c r="G38" s="37" t="s">
        <v>266</v>
      </c>
    </row>
    <row r="39" spans="2:7" ht="16.149999999999999" customHeight="1">
      <c r="C39" s="75" t="s">
        <v>139</v>
      </c>
      <c r="D39" s="165"/>
      <c r="E39" s="166"/>
      <c r="F39" s="73"/>
      <c r="G39" s="37"/>
    </row>
    <row r="40" spans="2:7" ht="16.149999999999999" customHeight="1" thickBot="1">
      <c r="B40" s="78"/>
      <c r="C40" s="70" t="s">
        <v>137</v>
      </c>
      <c r="D40" s="159"/>
      <c r="E40" s="160"/>
      <c r="F40" s="79"/>
      <c r="G40" s="37"/>
    </row>
    <row r="41" spans="2:7" ht="16.149999999999999" customHeight="1">
      <c r="B41" s="80"/>
      <c r="C41" s="80"/>
      <c r="D41" s="81"/>
      <c r="E41" s="81"/>
      <c r="F41" s="81"/>
    </row>
    <row r="42" spans="2:7" ht="16.149999999999999" customHeight="1"/>
    <row r="43" spans="2:7" ht="16.149999999999999" customHeight="1" thickBot="1">
      <c r="D43" s="163" t="s">
        <v>39</v>
      </c>
      <c r="E43" s="164"/>
    </row>
    <row r="44" spans="2:7" ht="16.149999999999999" customHeight="1">
      <c r="B44" s="51" t="s">
        <v>163</v>
      </c>
      <c r="C44" s="48" t="s">
        <v>165</v>
      </c>
      <c r="D44" s="157" t="s">
        <v>217</v>
      </c>
      <c r="E44" s="158"/>
      <c r="F44" s="64"/>
      <c r="G44" s="37"/>
    </row>
    <row r="45" spans="2:7" ht="16.149999999999999" customHeight="1">
      <c r="B45" s="65" t="s">
        <v>148</v>
      </c>
      <c r="C45" s="48" t="s">
        <v>167</v>
      </c>
      <c r="D45" s="94">
        <v>495936.59600000002</v>
      </c>
      <c r="E45" s="66" t="s">
        <v>247</v>
      </c>
      <c r="F45" s="67" t="s">
        <v>267</v>
      </c>
      <c r="G45" s="140" t="s">
        <v>268</v>
      </c>
    </row>
    <row r="46" spans="2:7" ht="16.149999999999999" customHeight="1">
      <c r="B46" s="65"/>
      <c r="C46" s="48" t="s">
        <v>167</v>
      </c>
      <c r="D46" s="94">
        <v>858170.61222200003</v>
      </c>
      <c r="E46" s="137" t="s">
        <v>249</v>
      </c>
      <c r="F46" s="67" t="s">
        <v>267</v>
      </c>
      <c r="G46" s="140" t="s">
        <v>283</v>
      </c>
    </row>
    <row r="47" spans="2:7" ht="16.149999999999999" customHeight="1">
      <c r="C47" s="48" t="s">
        <v>168</v>
      </c>
      <c r="D47" s="94">
        <v>352632045851</v>
      </c>
      <c r="E47" s="76" t="s">
        <v>218</v>
      </c>
      <c r="F47" s="67" t="s">
        <v>269</v>
      </c>
      <c r="G47" s="37"/>
    </row>
    <row r="48" spans="2:7" ht="16.149999999999999" customHeight="1">
      <c r="B48" s="51" t="s">
        <v>169</v>
      </c>
      <c r="C48" s="54" t="s">
        <v>165</v>
      </c>
      <c r="D48" s="161" t="s">
        <v>219</v>
      </c>
      <c r="E48" s="162"/>
      <c r="F48" s="67"/>
      <c r="G48" s="37"/>
    </row>
    <row r="49" spans="2:7" ht="16.149999999999999" customHeight="1">
      <c r="B49" s="51" t="s">
        <v>164</v>
      </c>
      <c r="C49" s="54" t="s">
        <v>166</v>
      </c>
      <c r="D49" s="157" t="s">
        <v>217</v>
      </c>
      <c r="E49" s="158"/>
      <c r="F49" s="67" t="s">
        <v>270</v>
      </c>
      <c r="G49" s="37"/>
    </row>
    <row r="50" spans="2:7" ht="16.149999999999999" customHeight="1">
      <c r="B50" s="65" t="s">
        <v>148</v>
      </c>
      <c r="C50" s="48" t="s">
        <v>173</v>
      </c>
      <c r="D50" s="94">
        <v>2862815804</v>
      </c>
      <c r="E50" s="76" t="s">
        <v>218</v>
      </c>
      <c r="F50" s="67"/>
      <c r="G50" s="37"/>
    </row>
    <row r="51" spans="2:7" ht="16.149999999999999" customHeight="1">
      <c r="B51" s="51" t="s">
        <v>170</v>
      </c>
      <c r="C51" s="54" t="s">
        <v>174</v>
      </c>
      <c r="D51" s="157" t="s">
        <v>219</v>
      </c>
      <c r="E51" s="158"/>
      <c r="F51" s="67"/>
      <c r="G51" s="37"/>
    </row>
    <row r="52" spans="2:7" ht="16.149999999999999" customHeight="1">
      <c r="B52" s="65" t="s">
        <v>148</v>
      </c>
      <c r="C52" s="48" t="s">
        <v>173</v>
      </c>
      <c r="D52" s="94"/>
      <c r="E52" s="76" t="s">
        <v>218</v>
      </c>
      <c r="F52" s="67"/>
      <c r="G52" s="37"/>
    </row>
    <row r="53" spans="2:7" ht="16.149999999999999" customHeight="1">
      <c r="B53" s="51" t="s">
        <v>171</v>
      </c>
      <c r="C53" s="54" t="s">
        <v>175</v>
      </c>
      <c r="D53" s="157" t="s">
        <v>219</v>
      </c>
      <c r="E53" s="158"/>
      <c r="F53" s="67"/>
      <c r="G53" s="37"/>
    </row>
    <row r="54" spans="2:7" ht="16.149999999999999" customHeight="1">
      <c r="B54" s="65" t="s">
        <v>148</v>
      </c>
      <c r="C54" s="48" t="s">
        <v>173</v>
      </c>
      <c r="D54" s="94"/>
      <c r="E54" s="76" t="s">
        <v>218</v>
      </c>
      <c r="F54" s="67"/>
      <c r="G54" s="37"/>
    </row>
    <row r="55" spans="2:7" ht="16.149999999999999" customHeight="1">
      <c r="B55" s="51" t="s">
        <v>172</v>
      </c>
      <c r="C55" s="54" t="s">
        <v>176</v>
      </c>
      <c r="D55" s="157" t="s">
        <v>217</v>
      </c>
      <c r="E55" s="158"/>
      <c r="F55" s="67"/>
      <c r="G55" s="37"/>
    </row>
    <row r="56" spans="2:7" ht="16.149999999999999" customHeight="1" thickBot="1">
      <c r="B56" s="82" t="s">
        <v>148</v>
      </c>
      <c r="C56" s="83" t="s">
        <v>173</v>
      </c>
      <c r="D56" s="95">
        <v>1067080306</v>
      </c>
      <c r="E56" s="45" t="s">
        <v>218</v>
      </c>
      <c r="F56" s="84" t="s">
        <v>271</v>
      </c>
      <c r="G56" s="37"/>
    </row>
    <row r="57" spans="2:7" ht="16.149999999999999" customHeight="1"/>
  </sheetData>
  <mergeCells count="21">
    <mergeCell ref="D39:E39"/>
    <mergeCell ref="D27:E27"/>
    <mergeCell ref="D28:E28"/>
    <mergeCell ref="D29:E29"/>
    <mergeCell ref="D30:E30"/>
    <mergeCell ref="D31:E31"/>
    <mergeCell ref="D32:E32"/>
    <mergeCell ref="D33:E33"/>
    <mergeCell ref="D34:E34"/>
    <mergeCell ref="D36:E36"/>
    <mergeCell ref="D37:E37"/>
    <mergeCell ref="D38:E38"/>
    <mergeCell ref="D35:E35"/>
    <mergeCell ref="D55:E55"/>
    <mergeCell ref="D40:E40"/>
    <mergeCell ref="D44:E44"/>
    <mergeCell ref="D48:E48"/>
    <mergeCell ref="D49:E49"/>
    <mergeCell ref="D51:E51"/>
    <mergeCell ref="D53:E53"/>
    <mergeCell ref="D43:E43"/>
  </mergeCells>
  <dataValidations xWindow="1043" yWindow="1056" count="2">
    <dataValidation allowBlank="1" sqref="F37:F38 D31:D32 F40 F34:F35 F31:F32 F44:F56 F5:F28" xr:uid="{00000000-0002-0000-0300-000000000000}"/>
    <dataValidation type="list" allowBlank="1" showInputMessage="1" showErrorMessage="1" errorTitle="Unvalid entry" error="_x000a_Please choose among the following:_x000a__x000a_Yes_x000a_No_x000a_Partially_x000a_Not applicable" promptTitle="Choose among the following" prompt="_x000a_Yes_x000a_No_x000a_Partially_x000a_Not applicable" sqref="D55:E55 D37:E38 D44:E44 D27:E27 D51:E51 D53:E53 D48:E49" xr:uid="{00000000-0002-0000-0300-000001000000}">
      <formula1>"Yes,No,Partially,Not applicable,&lt;choose option&gt;"</formula1>
    </dataValidation>
  </dataValidations>
  <hyperlinks>
    <hyperlink ref="F6" r:id="rId1" xr:uid="{00000000-0004-0000-0300-000000000000}"/>
    <hyperlink ref="F34" r:id="rId2" xr:uid="{00000000-0004-0000-0300-000001000000}"/>
    <hyperlink ref="F35" r:id="rId3" xr:uid="{00000000-0004-0000-0300-000002000000}"/>
  </hyperlinks>
  <pageMargins left="0.75" right="0.75" top="1" bottom="1" header="0.5" footer="0.5"/>
  <pageSetup paperSize="9" scale="52" orientation="landscape" horizontalDpi="2400" verticalDpi="2400"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C85"/>
  <sheetViews>
    <sheetView tabSelected="1" zoomScale="60" zoomScaleNormal="60" zoomScalePageLayoutView="85" workbookViewId="0">
      <selection activeCell="G18" sqref="G18"/>
    </sheetView>
  </sheetViews>
  <sheetFormatPr defaultColWidth="10.75" defaultRowHeight="15.75"/>
  <cols>
    <col min="1" max="1" width="3.625" style="96" customWidth="1"/>
    <col min="2" max="2" width="7.25" style="1" customWidth="1"/>
    <col min="3" max="3" width="59.5" style="96" customWidth="1"/>
    <col min="4" max="4" width="38.125" style="96" customWidth="1"/>
    <col min="5" max="5" width="40.5" style="96" customWidth="1"/>
    <col min="6" max="6" width="67.75" style="96" customWidth="1"/>
    <col min="7" max="7" width="55.75" style="96" customWidth="1"/>
    <col min="8" max="8" width="16.125" style="96" customWidth="1"/>
    <col min="9" max="11" width="17.25" style="96" customWidth="1"/>
    <col min="12" max="12" width="16.125" style="96" customWidth="1"/>
    <col min="13" max="13" width="16.75" style="96" customWidth="1"/>
    <col min="14" max="14" width="17.25" style="96" customWidth="1"/>
    <col min="15" max="55" width="17.125" style="96" customWidth="1"/>
    <col min="56" max="16384" width="10.75" style="96"/>
  </cols>
  <sheetData>
    <row r="1" spans="1:55" ht="16.149999999999999" customHeight="1"/>
    <row r="2" spans="1:55" ht="26.25">
      <c r="B2" s="7" t="s">
        <v>122</v>
      </c>
      <c r="G2" s="97" t="s">
        <v>181</v>
      </c>
      <c r="H2" s="98" t="s">
        <v>125</v>
      </c>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c r="AN2" s="99"/>
      <c r="AO2" s="99"/>
      <c r="AP2" s="99"/>
      <c r="AQ2" s="99"/>
      <c r="AR2" s="99"/>
      <c r="AS2" s="99"/>
      <c r="AT2" s="99"/>
      <c r="AU2" s="99"/>
      <c r="AV2" s="99"/>
      <c r="AW2" s="99"/>
      <c r="AX2" s="99"/>
      <c r="AY2" s="99"/>
      <c r="AZ2" s="99"/>
      <c r="BA2" s="99"/>
      <c r="BB2" s="99"/>
      <c r="BC2" s="99"/>
    </row>
    <row r="3" spans="1:55">
      <c r="B3" s="23" t="s">
        <v>123</v>
      </c>
      <c r="G3" s="132" t="s">
        <v>218</v>
      </c>
      <c r="H3" s="100" t="s">
        <v>130</v>
      </c>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row>
    <row r="4" spans="1:55">
      <c r="B4" s="24" t="s">
        <v>129</v>
      </c>
      <c r="H4" s="2" t="s">
        <v>4</v>
      </c>
      <c r="I4" s="102" t="s">
        <v>272</v>
      </c>
      <c r="J4" s="102" t="s">
        <v>275</v>
      </c>
      <c r="K4" s="102" t="s">
        <v>279</v>
      </c>
      <c r="L4" s="102" t="s">
        <v>281</v>
      </c>
      <c r="M4" s="102" t="s">
        <v>284</v>
      </c>
      <c r="N4" s="102" t="s">
        <v>286</v>
      </c>
      <c r="O4" s="102" t="s">
        <v>287</v>
      </c>
      <c r="P4" s="102" t="s">
        <v>288</v>
      </c>
      <c r="Q4" s="102" t="s">
        <v>289</v>
      </c>
      <c r="R4" s="102" t="s">
        <v>290</v>
      </c>
      <c r="S4" s="102" t="s">
        <v>296</v>
      </c>
      <c r="T4" s="102" t="s">
        <v>297</v>
      </c>
      <c r="U4" s="102" t="s">
        <v>307</v>
      </c>
      <c r="V4" s="102" t="s">
        <v>299</v>
      </c>
      <c r="W4" s="102" t="s">
        <v>298</v>
      </c>
      <c r="X4" s="102" t="s">
        <v>315</v>
      </c>
      <c r="Y4" s="102" t="s">
        <v>310</v>
      </c>
      <c r="Z4" s="102" t="s">
        <v>364</v>
      </c>
      <c r="AA4" s="102" t="s">
        <v>374</v>
      </c>
      <c r="AB4" s="102" t="s">
        <v>314</v>
      </c>
      <c r="AC4" s="102" t="s">
        <v>379</v>
      </c>
      <c r="AD4" s="102" t="s">
        <v>360</v>
      </c>
      <c r="AE4" s="102" t="s">
        <v>318</v>
      </c>
      <c r="AF4" s="102" t="s">
        <v>320</v>
      </c>
      <c r="AG4" s="102" t="s">
        <v>361</v>
      </c>
      <c r="AH4" s="102" t="s">
        <v>321</v>
      </c>
      <c r="AI4" s="102" t="s">
        <v>322</v>
      </c>
      <c r="AJ4" s="102" t="s">
        <v>323</v>
      </c>
      <c r="AK4" s="102" t="s">
        <v>326</v>
      </c>
      <c r="AL4" s="102" t="s">
        <v>327</v>
      </c>
      <c r="AM4" s="102" t="s">
        <v>328</v>
      </c>
      <c r="AN4" s="102" t="s">
        <v>329</v>
      </c>
      <c r="AO4" s="102" t="s">
        <v>330</v>
      </c>
      <c r="AP4" s="102" t="s">
        <v>331</v>
      </c>
      <c r="AQ4" s="102" t="s">
        <v>394</v>
      </c>
      <c r="AR4" s="102" t="s">
        <v>332</v>
      </c>
      <c r="AS4" s="102" t="s">
        <v>375</v>
      </c>
      <c r="AT4" s="102" t="s">
        <v>340</v>
      </c>
      <c r="AU4" s="102" t="s">
        <v>342</v>
      </c>
      <c r="AV4" s="102" t="s">
        <v>343</v>
      </c>
      <c r="AW4" s="102" t="s">
        <v>393</v>
      </c>
      <c r="AX4" s="102" t="s">
        <v>345</v>
      </c>
      <c r="AY4" s="102" t="s">
        <v>346</v>
      </c>
      <c r="AZ4" s="102" t="s">
        <v>347</v>
      </c>
      <c r="BA4" s="102" t="s">
        <v>349</v>
      </c>
      <c r="BB4" s="102" t="s">
        <v>365</v>
      </c>
      <c r="BC4" s="102" t="s">
        <v>395</v>
      </c>
    </row>
    <row r="5" spans="1:55">
      <c r="B5" s="24"/>
      <c r="H5" s="2" t="s">
        <v>5</v>
      </c>
      <c r="I5" s="103" t="s">
        <v>273</v>
      </c>
      <c r="J5" s="103" t="s">
        <v>276</v>
      </c>
      <c r="K5" s="103" t="s">
        <v>280</v>
      </c>
      <c r="L5" s="103" t="s">
        <v>282</v>
      </c>
      <c r="M5" s="103" t="s">
        <v>285</v>
      </c>
      <c r="N5" s="103" t="s">
        <v>291</v>
      </c>
      <c r="O5" s="103" t="s">
        <v>292</v>
      </c>
      <c r="P5" s="103" t="s">
        <v>293</v>
      </c>
      <c r="Q5" s="103" t="s">
        <v>294</v>
      </c>
      <c r="R5" s="103" t="s">
        <v>295</v>
      </c>
      <c r="S5" s="103" t="s">
        <v>300</v>
      </c>
      <c r="T5" s="103" t="s">
        <v>301</v>
      </c>
      <c r="U5" s="103" t="s">
        <v>302</v>
      </c>
      <c r="V5" s="103" t="s">
        <v>304</v>
      </c>
      <c r="W5" s="103" t="s">
        <v>303</v>
      </c>
      <c r="X5" s="103" t="s">
        <v>316</v>
      </c>
      <c r="Y5" s="103" t="s">
        <v>311</v>
      </c>
      <c r="Z5" s="103" t="s">
        <v>392</v>
      </c>
      <c r="AA5" s="103" t="s">
        <v>313</v>
      </c>
      <c r="AB5" s="103" t="s">
        <v>325</v>
      </c>
      <c r="AC5" s="103" t="s">
        <v>305</v>
      </c>
      <c r="AD5" s="103" t="s">
        <v>317</v>
      </c>
      <c r="AE5" s="103" t="s">
        <v>319</v>
      </c>
      <c r="AF5" s="103" t="s">
        <v>293</v>
      </c>
      <c r="AG5" s="103" t="s">
        <v>293</v>
      </c>
      <c r="AH5" s="103" t="s">
        <v>324</v>
      </c>
      <c r="AI5" s="103" t="s">
        <v>293</v>
      </c>
      <c r="AJ5" s="103" t="s">
        <v>293</v>
      </c>
      <c r="AK5" s="103" t="s">
        <v>293</v>
      </c>
      <c r="AL5" s="103" t="s">
        <v>339</v>
      </c>
      <c r="AM5" s="103" t="s">
        <v>338</v>
      </c>
      <c r="AN5" s="103" t="s">
        <v>293</v>
      </c>
      <c r="AO5" s="103" t="s">
        <v>337</v>
      </c>
      <c r="AP5" s="103" t="s">
        <v>336</v>
      </c>
      <c r="AQ5" s="103" t="s">
        <v>335</v>
      </c>
      <c r="AR5" s="103" t="s">
        <v>293</v>
      </c>
      <c r="AS5" s="103" t="s">
        <v>396</v>
      </c>
      <c r="AT5" s="103" t="s">
        <v>341</v>
      </c>
      <c r="AU5" s="103" t="s">
        <v>293</v>
      </c>
      <c r="AV5" s="103" t="s">
        <v>293</v>
      </c>
      <c r="AW5" s="103" t="s">
        <v>293</v>
      </c>
      <c r="AX5" s="103" t="s">
        <v>293</v>
      </c>
      <c r="AY5" s="103" t="s">
        <v>293</v>
      </c>
      <c r="AZ5" s="103" t="s">
        <v>348</v>
      </c>
      <c r="BA5" s="103" t="s">
        <v>293</v>
      </c>
      <c r="BB5" s="103" t="s">
        <v>293</v>
      </c>
      <c r="BC5" s="103" t="s">
        <v>293</v>
      </c>
    </row>
    <row r="6" spans="1:55">
      <c r="H6" s="3" t="s">
        <v>1</v>
      </c>
      <c r="I6" s="104" t="s">
        <v>274</v>
      </c>
      <c r="J6" s="104" t="s">
        <v>274</v>
      </c>
      <c r="K6" s="104" t="s">
        <v>274</v>
      </c>
      <c r="L6" s="104" t="s">
        <v>274</v>
      </c>
      <c r="M6" s="104" t="s">
        <v>274</v>
      </c>
      <c r="N6" s="104" t="s">
        <v>274</v>
      </c>
      <c r="O6" s="104" t="s">
        <v>274</v>
      </c>
      <c r="P6" s="104" t="s">
        <v>274</v>
      </c>
      <c r="Q6" s="104" t="s">
        <v>274</v>
      </c>
      <c r="R6" s="104" t="s">
        <v>274</v>
      </c>
      <c r="S6" s="104" t="s">
        <v>274</v>
      </c>
      <c r="T6" s="104" t="s">
        <v>274</v>
      </c>
      <c r="U6" s="104" t="s">
        <v>274</v>
      </c>
      <c r="V6" s="104" t="s">
        <v>274</v>
      </c>
      <c r="W6" s="104" t="s">
        <v>274</v>
      </c>
      <c r="X6" s="104" t="s">
        <v>306</v>
      </c>
      <c r="Y6" s="104" t="s">
        <v>306</v>
      </c>
      <c r="Z6" s="104" t="s">
        <v>312</v>
      </c>
      <c r="AA6" s="104" t="s">
        <v>306</v>
      </c>
      <c r="AB6" s="104" t="s">
        <v>306</v>
      </c>
      <c r="AC6" s="104" t="s">
        <v>306</v>
      </c>
      <c r="AD6" s="104" t="s">
        <v>306</v>
      </c>
      <c r="AE6" s="104" t="s">
        <v>306</v>
      </c>
      <c r="AF6" s="104" t="s">
        <v>306</v>
      </c>
      <c r="AG6" s="104" t="s">
        <v>306</v>
      </c>
      <c r="AH6" s="104" t="s">
        <v>306</v>
      </c>
      <c r="AI6" s="104" t="s">
        <v>306</v>
      </c>
      <c r="AJ6" s="104" t="s">
        <v>306</v>
      </c>
      <c r="AK6" s="104" t="s">
        <v>306</v>
      </c>
      <c r="AL6" s="104" t="s">
        <v>306</v>
      </c>
      <c r="AM6" s="104" t="s">
        <v>312</v>
      </c>
      <c r="AN6" s="104" t="s">
        <v>306</v>
      </c>
      <c r="AO6" s="104" t="s">
        <v>306</v>
      </c>
      <c r="AP6" s="104" t="s">
        <v>306</v>
      </c>
      <c r="AQ6" s="104" t="s">
        <v>306</v>
      </c>
      <c r="AR6" s="104" t="s">
        <v>333</v>
      </c>
      <c r="AS6" s="104" t="s">
        <v>334</v>
      </c>
      <c r="AT6" s="104" t="s">
        <v>306</v>
      </c>
      <c r="AU6" s="104" t="s">
        <v>306</v>
      </c>
      <c r="AV6" s="104" t="s">
        <v>306</v>
      </c>
      <c r="AW6" s="104" t="s">
        <v>344</v>
      </c>
      <c r="AX6" s="104" t="s">
        <v>306</v>
      </c>
      <c r="AY6" s="104" t="s">
        <v>306</v>
      </c>
      <c r="AZ6" s="104" t="s">
        <v>344</v>
      </c>
      <c r="BA6" s="104" t="s">
        <v>306</v>
      </c>
      <c r="BB6" s="104" t="s">
        <v>306</v>
      </c>
      <c r="BC6" s="104" t="s">
        <v>306</v>
      </c>
    </row>
    <row r="7" spans="1:55" ht="21">
      <c r="B7" s="98" t="s">
        <v>124</v>
      </c>
      <c r="C7" s="99"/>
      <c r="D7" s="99"/>
      <c r="E7" s="178" t="s">
        <v>201</v>
      </c>
      <c r="F7" s="179"/>
      <c r="G7" s="180"/>
      <c r="H7" s="173" t="s">
        <v>182</v>
      </c>
      <c r="I7" s="174"/>
      <c r="J7" s="174"/>
      <c r="K7" s="174"/>
      <c r="L7" s="174"/>
      <c r="M7" s="174"/>
      <c r="N7" s="174"/>
      <c r="O7" s="174"/>
    </row>
    <row r="8" spans="1:55" ht="65.099999999999994" customHeight="1">
      <c r="B8" s="175" t="s">
        <v>211</v>
      </c>
      <c r="C8" s="176"/>
      <c r="D8" s="177"/>
      <c r="E8" s="175" t="s">
        <v>212</v>
      </c>
      <c r="F8" s="176"/>
      <c r="G8" s="177"/>
      <c r="H8" s="171" t="s">
        <v>131</v>
      </c>
      <c r="I8" s="172"/>
      <c r="J8" s="172"/>
      <c r="K8" s="172"/>
      <c r="L8" s="172"/>
      <c r="M8" s="172"/>
      <c r="N8" s="172"/>
      <c r="O8" s="172"/>
    </row>
    <row r="9" spans="1:55">
      <c r="B9" s="16" t="s">
        <v>121</v>
      </c>
      <c r="C9" s="105"/>
      <c r="D9" s="106" t="s">
        <v>40</v>
      </c>
      <c r="E9" s="86" t="s">
        <v>2</v>
      </c>
      <c r="F9" s="107" t="s">
        <v>177</v>
      </c>
      <c r="G9" s="106" t="s">
        <v>179</v>
      </c>
      <c r="H9" s="17" t="s">
        <v>3</v>
      </c>
      <c r="I9" s="108">
        <f>SUM(I10:I71)</f>
        <v>199482509690</v>
      </c>
      <c r="J9" s="108">
        <f t="shared" ref="J9:O9" si="0">SUM(J10:J71)</f>
        <v>1545679048.1199999</v>
      </c>
      <c r="K9" s="108">
        <f t="shared" si="0"/>
        <v>212783458</v>
      </c>
      <c r="L9" s="108">
        <f t="shared" si="0"/>
        <v>44721035150.120003</v>
      </c>
      <c r="M9" s="108">
        <f t="shared" si="0"/>
        <v>3019930422</v>
      </c>
      <c r="N9" s="108">
        <f t="shared" si="0"/>
        <v>12655768941</v>
      </c>
      <c r="O9" s="108">
        <f t="shared" si="0"/>
        <v>1075124</v>
      </c>
      <c r="P9" s="108">
        <f t="shared" ref="P9" si="1">SUM(P10:P71)</f>
        <v>650000000</v>
      </c>
      <c r="Q9" s="108">
        <f t="shared" ref="Q9" si="2">SUM(Q10:Q71)</f>
        <v>6130365012</v>
      </c>
      <c r="R9" s="108">
        <f t="shared" ref="R9" si="3">SUM(R10:R71)</f>
        <v>0</v>
      </c>
      <c r="S9" s="108">
        <f t="shared" ref="S9" si="4">SUM(S10:S71)</f>
        <v>163992500</v>
      </c>
      <c r="T9" s="108">
        <f t="shared" ref="T9" si="5">SUM(T10:T71)</f>
        <v>5219700000</v>
      </c>
      <c r="U9" s="108">
        <f t="shared" ref="U9" si="6">SUM(U10:U71)</f>
        <v>11088047</v>
      </c>
      <c r="V9" s="108">
        <f t="shared" ref="V9" si="7">SUM(V10:V71)</f>
        <v>0</v>
      </c>
      <c r="W9" s="108">
        <f t="shared" ref="W9" si="8">SUM(W10:W71)</f>
        <v>75000</v>
      </c>
      <c r="X9" s="108">
        <f t="shared" ref="X9" si="9">SUM(X10:X71)</f>
        <v>340735725</v>
      </c>
      <c r="Y9" s="108">
        <f t="shared" ref="Y9" si="10">SUM(Y10:Y71)</f>
        <v>481032873</v>
      </c>
      <c r="Z9" s="108">
        <f t="shared" ref="Z9" si="11">SUM(Z10:Z71)</f>
        <v>16721576</v>
      </c>
      <c r="AA9" s="108">
        <f t="shared" ref="AA9" si="12">SUM(AA10:AA71)</f>
        <v>4064494371</v>
      </c>
      <c r="AB9" s="108">
        <f t="shared" ref="AB9" si="13">SUM(AB10:AB71)</f>
        <v>43527629</v>
      </c>
      <c r="AC9" s="108">
        <f t="shared" ref="AC9" si="14">SUM(AC10:AC71)</f>
        <v>8164189351</v>
      </c>
      <c r="AD9" s="108">
        <f t="shared" ref="AD9" si="15">SUM(AD10:AD71)</f>
        <v>9800355118</v>
      </c>
      <c r="AE9" s="108">
        <f t="shared" ref="AE9" si="16">SUM(AE10:AE71)</f>
        <v>550116776</v>
      </c>
      <c r="AF9" s="108">
        <f t="shared" ref="AF9" si="17">SUM(AF10:AF71)</f>
        <v>5078750</v>
      </c>
      <c r="AG9" s="108">
        <f t="shared" ref="AG9" si="18">SUM(AG10:AG71)</f>
        <v>61846477</v>
      </c>
      <c r="AH9" s="108">
        <f t="shared" ref="AH9" si="19">SUM(AH10:AH71)</f>
        <v>17996620</v>
      </c>
      <c r="AI9" s="108">
        <f t="shared" ref="AI9" si="20">SUM(AI10:AI71)</f>
        <v>40650639</v>
      </c>
      <c r="AJ9" s="108">
        <f t="shared" ref="AJ9" si="21">SUM(AJ10:AJ71)</f>
        <v>24128000</v>
      </c>
      <c r="AK9" s="108">
        <f t="shared" ref="AK9" si="22">SUM(AK10:AK71)</f>
        <v>5606666</v>
      </c>
      <c r="AL9" s="108">
        <f t="shared" ref="AL9" si="23">SUM(AL10:AL71)</f>
        <v>5616790</v>
      </c>
      <c r="AM9" s="108">
        <f t="shared" ref="AM9" si="24">SUM(AM10:AM71)</f>
        <v>0</v>
      </c>
      <c r="AN9" s="108">
        <f t="shared" ref="AN9:AS9" si="25">SUM(AN10:AN71)</f>
        <v>3334206</v>
      </c>
      <c r="AO9" s="108">
        <f t="shared" si="25"/>
        <v>67168087</v>
      </c>
      <c r="AP9" s="108">
        <f t="shared" si="25"/>
        <v>156985030</v>
      </c>
      <c r="AQ9" s="108">
        <f t="shared" si="25"/>
        <v>5764418</v>
      </c>
      <c r="AR9" s="108">
        <f t="shared" si="25"/>
        <v>34898666</v>
      </c>
      <c r="AS9" s="108">
        <f t="shared" si="25"/>
        <v>50827044</v>
      </c>
      <c r="AT9" s="108">
        <f t="shared" ref="AT9" si="26">SUM(AT10:AT71)</f>
        <v>0</v>
      </c>
      <c r="AU9" s="108">
        <f t="shared" ref="AU9" si="27">SUM(AU10:AU71)</f>
        <v>0</v>
      </c>
      <c r="AV9" s="108">
        <f t="shared" ref="AV9" si="28">SUM(AV10:AV71)</f>
        <v>2000000</v>
      </c>
      <c r="AW9" s="108">
        <f t="shared" ref="AW9" si="29">SUM(AW10:AW71)</f>
        <v>1500000</v>
      </c>
      <c r="AX9" s="108">
        <f t="shared" ref="AX9" si="30">SUM(AX10:AX71)</f>
        <v>1000000</v>
      </c>
      <c r="AY9" s="108">
        <f t="shared" ref="AY9" si="31">SUM(AY10:AY71)</f>
        <v>0</v>
      </c>
      <c r="AZ9" s="108">
        <f t="shared" ref="AZ9" si="32">SUM(AZ10:AZ71)</f>
        <v>36644181</v>
      </c>
      <c r="BA9" s="108">
        <f t="shared" ref="BA9" si="33">SUM(BA10:BA71)</f>
        <v>1000000</v>
      </c>
      <c r="BB9" s="108">
        <f t="shared" ref="BB9" si="34">SUM(BB10:BB71)</f>
        <v>1500000</v>
      </c>
      <c r="BC9" s="108">
        <f t="shared" ref="BC9" si="35">SUM(BC10:BC71)</f>
        <v>1500000</v>
      </c>
    </row>
    <row r="10" spans="1:55">
      <c r="B10" s="20" t="s">
        <v>47</v>
      </c>
      <c r="C10" s="109" t="s">
        <v>48</v>
      </c>
      <c r="D10" s="110"/>
      <c r="E10" s="111"/>
      <c r="F10" s="112"/>
      <c r="G10" s="113"/>
      <c r="H10" s="114"/>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5"/>
      <c r="AQ10" s="115"/>
      <c r="AR10" s="115"/>
      <c r="AS10" s="115"/>
      <c r="AT10" s="115"/>
      <c r="AU10" s="115"/>
      <c r="AV10" s="115"/>
      <c r="AW10" s="115"/>
      <c r="AX10" s="115"/>
      <c r="AY10" s="115"/>
      <c r="AZ10" s="115"/>
      <c r="BA10" s="115"/>
      <c r="BB10" s="115"/>
      <c r="BC10" s="115"/>
    </row>
    <row r="11" spans="1:55">
      <c r="B11" s="21" t="s">
        <v>49</v>
      </c>
      <c r="C11" s="116" t="s">
        <v>50</v>
      </c>
      <c r="D11" s="85"/>
      <c r="E11" s="111"/>
      <c r="F11" s="112"/>
      <c r="G11" s="113"/>
      <c r="H11" s="114"/>
      <c r="I11" s="115"/>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c r="AG11" s="115"/>
      <c r="AH11" s="115"/>
      <c r="AI11" s="115"/>
      <c r="AJ11" s="115"/>
      <c r="AK11" s="115"/>
      <c r="AL11" s="115"/>
      <c r="AM11" s="115"/>
      <c r="AN11" s="115"/>
      <c r="AO11" s="115"/>
      <c r="AP11" s="115"/>
      <c r="AQ11" s="115"/>
      <c r="AR11" s="115"/>
      <c r="AS11" s="115"/>
      <c r="AT11" s="115"/>
      <c r="AU11" s="115"/>
      <c r="AV11" s="115"/>
      <c r="AW11" s="115"/>
      <c r="AX11" s="115"/>
      <c r="AY11" s="115"/>
      <c r="AZ11" s="115"/>
      <c r="BA11" s="115"/>
      <c r="BB11" s="115"/>
      <c r="BC11" s="115"/>
    </row>
    <row r="12" spans="1:55">
      <c r="B12" s="18" t="s">
        <v>51</v>
      </c>
      <c r="C12" s="117" t="s">
        <v>52</v>
      </c>
      <c r="D12" s="118" t="s">
        <v>224</v>
      </c>
      <c r="E12" s="111" t="s">
        <v>366</v>
      </c>
      <c r="F12" s="112" t="s">
        <v>242</v>
      </c>
      <c r="G12" s="113">
        <v>1713657410</v>
      </c>
      <c r="H12" s="114">
        <f>SUM(I12:BC12)</f>
        <v>1713657410</v>
      </c>
      <c r="I12" s="115">
        <v>30000000</v>
      </c>
      <c r="J12" s="115"/>
      <c r="K12" s="115"/>
      <c r="L12" s="115"/>
      <c r="M12" s="115"/>
      <c r="N12" s="115"/>
      <c r="O12" s="115"/>
      <c r="P12" s="115"/>
      <c r="Q12" s="115"/>
      <c r="R12" s="115"/>
      <c r="S12" s="115"/>
      <c r="T12" s="115"/>
      <c r="U12" s="115">
        <v>8773047</v>
      </c>
      <c r="V12" s="115"/>
      <c r="W12" s="115"/>
      <c r="X12" s="115">
        <v>13990169</v>
      </c>
      <c r="Y12" s="115"/>
      <c r="Z12" s="115"/>
      <c r="AA12" s="115"/>
      <c r="AB12" s="115">
        <v>2000000</v>
      </c>
      <c r="AC12" s="115">
        <v>1605454196</v>
      </c>
      <c r="AD12" s="115"/>
      <c r="AE12" s="115"/>
      <c r="AF12" s="115">
        <v>1000000</v>
      </c>
      <c r="AG12" s="115"/>
      <c r="AH12" s="115">
        <v>2000000</v>
      </c>
      <c r="AI12" s="115"/>
      <c r="AJ12" s="115">
        <v>2000000</v>
      </c>
      <c r="AK12" s="115">
        <v>5106666</v>
      </c>
      <c r="AL12" s="115"/>
      <c r="AM12" s="115"/>
      <c r="AN12" s="115">
        <v>2000000</v>
      </c>
      <c r="AO12" s="115"/>
      <c r="AP12" s="115"/>
      <c r="AQ12" s="115">
        <v>2000000</v>
      </c>
      <c r="AR12" s="115">
        <v>34000000</v>
      </c>
      <c r="AS12" s="115">
        <v>666666</v>
      </c>
      <c r="AT12" s="115"/>
      <c r="AU12" s="115"/>
      <c r="AV12" s="115">
        <v>2000000</v>
      </c>
      <c r="AW12" s="115"/>
      <c r="AX12" s="115"/>
      <c r="AY12" s="115"/>
      <c r="AZ12" s="115">
        <v>2666666</v>
      </c>
      <c r="BA12" s="115"/>
      <c r="BB12" s="115"/>
      <c r="BC12" s="115"/>
    </row>
    <row r="13" spans="1:55">
      <c r="B13" s="18" t="s">
        <v>51</v>
      </c>
      <c r="C13" s="117" t="s">
        <v>52</v>
      </c>
      <c r="D13" s="118" t="s">
        <v>224</v>
      </c>
      <c r="E13" s="111" t="s">
        <v>367</v>
      </c>
      <c r="F13" s="112" t="s">
        <v>242</v>
      </c>
      <c r="G13" s="113">
        <v>1069361970</v>
      </c>
      <c r="H13" s="114">
        <f t="shared" ref="H13:H71" si="36">SUM(I13:BC13)</f>
        <v>1069361970</v>
      </c>
      <c r="I13" s="115">
        <v>13913209</v>
      </c>
      <c r="J13" s="115"/>
      <c r="K13" s="115"/>
      <c r="L13" s="115"/>
      <c r="M13" s="115"/>
      <c r="N13" s="115"/>
      <c r="O13" s="115"/>
      <c r="P13" s="115"/>
      <c r="Q13" s="115"/>
      <c r="R13" s="115"/>
      <c r="S13" s="115"/>
      <c r="T13" s="115"/>
      <c r="U13" s="115"/>
      <c r="V13" s="115"/>
      <c r="W13" s="115"/>
      <c r="X13" s="115"/>
      <c r="Y13" s="115"/>
      <c r="Z13" s="115"/>
      <c r="AA13" s="115">
        <v>168317303</v>
      </c>
      <c r="AB13" s="115"/>
      <c r="AC13" s="115">
        <v>845850819</v>
      </c>
      <c r="AD13" s="115">
        <v>630000</v>
      </c>
      <c r="AE13" s="115"/>
      <c r="AF13" s="115"/>
      <c r="AG13" s="115"/>
      <c r="AH13" s="115"/>
      <c r="AI13" s="115">
        <v>40650639</v>
      </c>
      <c r="AJ13" s="115"/>
      <c r="AK13" s="115"/>
      <c r="AL13" s="115"/>
      <c r="AM13" s="115"/>
      <c r="AN13" s="115"/>
      <c r="AO13" s="115"/>
      <c r="AP13" s="115"/>
      <c r="AQ13" s="115"/>
      <c r="AR13" s="115"/>
      <c r="AS13" s="115"/>
      <c r="AT13" s="115"/>
      <c r="AU13" s="115"/>
      <c r="AV13" s="115"/>
      <c r="AW13" s="115"/>
      <c r="AX13" s="115"/>
      <c r="AY13" s="115"/>
      <c r="AZ13" s="115"/>
      <c r="BA13" s="115"/>
      <c r="BB13" s="115"/>
      <c r="BC13" s="115"/>
    </row>
    <row r="14" spans="1:55">
      <c r="B14" s="18" t="s">
        <v>51</v>
      </c>
      <c r="C14" s="117" t="s">
        <v>52</v>
      </c>
      <c r="D14" s="118" t="s">
        <v>224</v>
      </c>
      <c r="E14" s="111" t="s">
        <v>368</v>
      </c>
      <c r="F14" s="112" t="s">
        <v>242</v>
      </c>
      <c r="G14" s="113">
        <v>456391219</v>
      </c>
      <c r="H14" s="114">
        <f t="shared" si="36"/>
        <v>456391219</v>
      </c>
      <c r="I14" s="115"/>
      <c r="J14" s="115"/>
      <c r="K14" s="115">
        <v>212783458</v>
      </c>
      <c r="L14" s="115">
        <v>1849720</v>
      </c>
      <c r="M14" s="115">
        <v>1521042</v>
      </c>
      <c r="N14" s="115">
        <v>38625</v>
      </c>
      <c r="O14" s="115">
        <v>499274</v>
      </c>
      <c r="P14" s="115"/>
      <c r="Q14" s="115"/>
      <c r="R14" s="115"/>
      <c r="S14" s="115"/>
      <c r="T14" s="115"/>
      <c r="U14" s="115"/>
      <c r="V14" s="115"/>
      <c r="W14" s="115">
        <v>75000</v>
      </c>
      <c r="X14" s="115">
        <v>2174930</v>
      </c>
      <c r="Y14" s="115"/>
      <c r="Z14" s="115"/>
      <c r="AA14" s="115"/>
      <c r="AB14" s="115">
        <v>5123341</v>
      </c>
      <c r="AC14" s="115">
        <v>986691</v>
      </c>
      <c r="AD14" s="115">
        <v>29250</v>
      </c>
      <c r="AE14" s="115"/>
      <c r="AF14" s="115"/>
      <c r="AG14" s="115">
        <v>58176477</v>
      </c>
      <c r="AH14" s="115"/>
      <c r="AI14" s="115"/>
      <c r="AJ14" s="115">
        <v>750000</v>
      </c>
      <c r="AK14" s="115"/>
      <c r="AL14" s="115">
        <v>635764</v>
      </c>
      <c r="AM14" s="115"/>
      <c r="AN14" s="115">
        <v>95550</v>
      </c>
      <c r="AO14" s="115"/>
      <c r="AP14" s="115">
        <v>128658051</v>
      </c>
      <c r="AQ14" s="115">
        <v>3264418</v>
      </c>
      <c r="AR14" s="115"/>
      <c r="AS14" s="115">
        <v>38420878</v>
      </c>
      <c r="AT14" s="115"/>
      <c r="AU14" s="115"/>
      <c r="AV14" s="115"/>
      <c r="AW14" s="115"/>
      <c r="AX14" s="115"/>
      <c r="AY14" s="115"/>
      <c r="AZ14" s="115">
        <v>1308750</v>
      </c>
      <c r="BA14" s="115"/>
      <c r="BB14" s="115"/>
      <c r="BC14" s="115"/>
    </row>
    <row r="15" spans="1:55">
      <c r="A15" s="142"/>
      <c r="B15" s="18" t="s">
        <v>51</v>
      </c>
      <c r="C15" s="117" t="s">
        <v>52</v>
      </c>
      <c r="D15" s="118" t="s">
        <v>224</v>
      </c>
      <c r="E15" s="111" t="s">
        <v>369</v>
      </c>
      <c r="F15" s="112" t="s">
        <v>242</v>
      </c>
      <c r="G15" s="113">
        <v>116424075</v>
      </c>
      <c r="H15" s="114">
        <f t="shared" si="36"/>
        <v>116424075</v>
      </c>
      <c r="I15" s="115">
        <v>34269848</v>
      </c>
      <c r="J15" s="115">
        <v>1027018</v>
      </c>
      <c r="K15" s="115"/>
      <c r="L15" s="115"/>
      <c r="M15" s="115"/>
      <c r="N15" s="115">
        <v>357250</v>
      </c>
      <c r="O15" s="115">
        <v>575850</v>
      </c>
      <c r="P15" s="115"/>
      <c r="Q15" s="115"/>
      <c r="R15" s="115"/>
      <c r="S15" s="115"/>
      <c r="T15" s="115"/>
      <c r="U15" s="115"/>
      <c r="V15" s="115"/>
      <c r="W15" s="115"/>
      <c r="X15" s="115">
        <v>14212118</v>
      </c>
      <c r="Y15" s="115"/>
      <c r="Z15" s="115"/>
      <c r="AA15" s="115"/>
      <c r="AB15" s="115"/>
      <c r="AC15" s="115">
        <v>11395005</v>
      </c>
      <c r="AD15" s="115">
        <v>52488207</v>
      </c>
      <c r="AE15" s="115"/>
      <c r="AF15" s="115"/>
      <c r="AG15" s="115"/>
      <c r="AH15" s="115"/>
      <c r="AI15" s="115"/>
      <c r="AJ15" s="115"/>
      <c r="AK15" s="115"/>
      <c r="AL15" s="115"/>
      <c r="AM15" s="115"/>
      <c r="AN15" s="115"/>
      <c r="AO15" s="115"/>
      <c r="AP15" s="115">
        <v>2098779</v>
      </c>
      <c r="AQ15" s="115"/>
      <c r="AR15" s="115"/>
      <c r="AS15" s="115"/>
      <c r="AT15" s="115"/>
      <c r="AU15" s="115"/>
      <c r="AV15" s="115"/>
      <c r="AW15" s="115"/>
      <c r="AX15" s="115"/>
      <c r="AY15" s="115"/>
      <c r="AZ15" s="115"/>
      <c r="BA15" s="115"/>
      <c r="BB15" s="115"/>
      <c r="BC15" s="115"/>
    </row>
    <row r="16" spans="1:55">
      <c r="B16" s="18" t="s">
        <v>51</v>
      </c>
      <c r="C16" s="117" t="s">
        <v>52</v>
      </c>
      <c r="D16" s="118" t="s">
        <v>224</v>
      </c>
      <c r="E16" s="111" t="s">
        <v>370</v>
      </c>
      <c r="F16" s="112" t="s">
        <v>242</v>
      </c>
      <c r="G16" s="113">
        <v>1189736291</v>
      </c>
      <c r="H16" s="114">
        <f t="shared" si="36"/>
        <v>1189736291</v>
      </c>
      <c r="I16" s="115"/>
      <c r="J16" s="115"/>
      <c r="K16" s="115"/>
      <c r="L16" s="115"/>
      <c r="M16" s="115"/>
      <c r="N16" s="115"/>
      <c r="O16" s="115"/>
      <c r="P16" s="115"/>
      <c r="Q16" s="115"/>
      <c r="R16" s="115"/>
      <c r="S16" s="115"/>
      <c r="T16" s="115"/>
      <c r="U16" s="115"/>
      <c r="V16" s="115"/>
      <c r="W16" s="115"/>
      <c r="X16" s="115"/>
      <c r="Y16" s="115"/>
      <c r="Z16" s="115"/>
      <c r="AA16" s="115"/>
      <c r="AB16" s="115"/>
      <c r="AC16" s="115">
        <v>874474</v>
      </c>
      <c r="AD16" s="115">
        <v>1150422685</v>
      </c>
      <c r="AE16" s="115">
        <v>38439132</v>
      </c>
      <c r="AF16" s="115"/>
      <c r="AG16" s="115"/>
      <c r="AH16" s="115"/>
      <c r="AI16" s="115"/>
      <c r="AJ16" s="115"/>
      <c r="AK16" s="115"/>
      <c r="AL16" s="115"/>
      <c r="AM16" s="115"/>
      <c r="AN16" s="115"/>
      <c r="AO16" s="115"/>
      <c r="AP16" s="115"/>
      <c r="AQ16" s="115"/>
      <c r="AR16" s="115"/>
      <c r="AS16" s="115"/>
      <c r="AT16" s="115"/>
      <c r="AU16" s="115"/>
      <c r="AV16" s="115"/>
      <c r="AW16" s="115"/>
      <c r="AX16" s="115"/>
      <c r="AY16" s="115"/>
      <c r="AZ16" s="115"/>
      <c r="BA16" s="115"/>
      <c r="BB16" s="115"/>
      <c r="BC16" s="115"/>
    </row>
    <row r="17" spans="2:55">
      <c r="B17" s="18" t="s">
        <v>51</v>
      </c>
      <c r="C17" s="117" t="s">
        <v>52</v>
      </c>
      <c r="D17" s="118" t="s">
        <v>224</v>
      </c>
      <c r="E17" s="111" t="s">
        <v>355</v>
      </c>
      <c r="F17" s="112" t="s">
        <v>242</v>
      </c>
      <c r="G17" s="113">
        <v>9573590</v>
      </c>
      <c r="H17" s="114">
        <f t="shared" si="36"/>
        <v>9573590</v>
      </c>
      <c r="I17" s="115"/>
      <c r="J17" s="115"/>
      <c r="K17" s="115"/>
      <c r="L17" s="115"/>
      <c r="M17" s="115"/>
      <c r="N17" s="115">
        <v>4500000</v>
      </c>
      <c r="O17" s="115"/>
      <c r="P17" s="115"/>
      <c r="Q17" s="115"/>
      <c r="R17" s="115"/>
      <c r="S17" s="115"/>
      <c r="T17" s="115"/>
      <c r="U17" s="115"/>
      <c r="V17" s="115"/>
      <c r="W17" s="115"/>
      <c r="X17" s="115">
        <v>3507590</v>
      </c>
      <c r="Y17" s="115"/>
      <c r="Z17" s="115"/>
      <c r="AA17" s="115"/>
      <c r="AB17" s="115"/>
      <c r="AC17" s="115"/>
      <c r="AD17" s="115"/>
      <c r="AE17" s="115"/>
      <c r="AF17" s="115"/>
      <c r="AG17" s="115"/>
      <c r="AH17" s="115"/>
      <c r="AI17" s="115"/>
      <c r="AJ17" s="115"/>
      <c r="AK17" s="115"/>
      <c r="AL17" s="115"/>
      <c r="AM17" s="115"/>
      <c r="AN17" s="115"/>
      <c r="AO17" s="115"/>
      <c r="AP17" s="115">
        <v>1566000</v>
      </c>
      <c r="AQ17" s="115"/>
      <c r="AR17" s="115"/>
      <c r="AS17" s="115"/>
      <c r="AT17" s="115"/>
      <c r="AU17" s="115"/>
      <c r="AV17" s="115"/>
      <c r="AW17" s="115"/>
      <c r="AX17" s="115"/>
      <c r="AY17" s="115"/>
      <c r="AZ17" s="115"/>
      <c r="BA17" s="115"/>
      <c r="BB17" s="115"/>
      <c r="BC17" s="115"/>
    </row>
    <row r="18" spans="2:55">
      <c r="B18" s="18" t="s">
        <v>53</v>
      </c>
      <c r="C18" s="117" t="s">
        <v>54</v>
      </c>
      <c r="D18" s="118" t="s">
        <v>224</v>
      </c>
      <c r="E18" s="111" t="s">
        <v>351</v>
      </c>
      <c r="F18" s="112" t="s">
        <v>242</v>
      </c>
      <c r="G18" s="113">
        <v>144036954</v>
      </c>
      <c r="H18" s="114">
        <f t="shared" si="36"/>
        <v>144036954</v>
      </c>
      <c r="I18" s="115"/>
      <c r="J18" s="115"/>
      <c r="K18" s="115"/>
      <c r="L18" s="115"/>
      <c r="M18" s="115"/>
      <c r="N18" s="115"/>
      <c r="O18" s="115"/>
      <c r="P18" s="115"/>
      <c r="Q18" s="115"/>
      <c r="R18" s="115"/>
      <c r="S18" s="115"/>
      <c r="T18" s="115"/>
      <c r="U18" s="115"/>
      <c r="V18" s="115"/>
      <c r="W18" s="115"/>
      <c r="X18" s="115">
        <v>7516643</v>
      </c>
      <c r="Y18" s="115"/>
      <c r="Z18" s="115"/>
      <c r="AA18" s="115"/>
      <c r="AB18" s="115"/>
      <c r="AC18" s="115"/>
      <c r="AD18" s="115"/>
      <c r="AE18" s="115">
        <v>136520311</v>
      </c>
      <c r="AF18" s="115"/>
      <c r="AG18" s="115"/>
      <c r="AH18" s="115"/>
      <c r="AI18" s="115"/>
      <c r="AJ18" s="115"/>
      <c r="AK18" s="115"/>
      <c r="AL18" s="115"/>
      <c r="AM18" s="115"/>
      <c r="AN18" s="115"/>
      <c r="AO18" s="115"/>
      <c r="AP18" s="115"/>
      <c r="AQ18" s="115"/>
      <c r="AR18" s="115"/>
      <c r="AS18" s="115"/>
      <c r="AT18" s="115"/>
      <c r="AU18" s="115"/>
      <c r="AV18" s="115"/>
      <c r="AW18" s="115"/>
      <c r="AX18" s="115"/>
      <c r="AY18" s="115"/>
      <c r="AZ18" s="115"/>
      <c r="BA18" s="115"/>
      <c r="BB18" s="115"/>
      <c r="BC18" s="115"/>
    </row>
    <row r="19" spans="2:55">
      <c r="B19" s="18" t="s">
        <v>55</v>
      </c>
      <c r="C19" s="117" t="s">
        <v>56</v>
      </c>
      <c r="D19" s="118" t="s">
        <v>225</v>
      </c>
      <c r="E19" s="111"/>
      <c r="F19" s="112"/>
      <c r="G19" s="113"/>
      <c r="H19" s="114">
        <f t="shared" si="36"/>
        <v>0</v>
      </c>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5"/>
      <c r="AY19" s="115"/>
      <c r="AZ19" s="115"/>
      <c r="BA19" s="115"/>
      <c r="BB19" s="115"/>
      <c r="BC19" s="115"/>
    </row>
    <row r="20" spans="2:55">
      <c r="B20" s="18" t="s">
        <v>57</v>
      </c>
      <c r="C20" s="117" t="s">
        <v>58</v>
      </c>
      <c r="D20" s="118" t="s">
        <v>224</v>
      </c>
      <c r="E20" s="111" t="s">
        <v>371</v>
      </c>
      <c r="F20" s="112" t="s">
        <v>242</v>
      </c>
      <c r="G20" s="113">
        <v>399429609</v>
      </c>
      <c r="H20" s="114">
        <f t="shared" si="36"/>
        <v>399429608.80000001</v>
      </c>
      <c r="I20" s="115">
        <v>380050535</v>
      </c>
      <c r="J20" s="115"/>
      <c r="K20" s="115"/>
      <c r="L20" s="115"/>
      <c r="M20" s="115"/>
      <c r="N20" s="115"/>
      <c r="O20" s="115"/>
      <c r="P20" s="115"/>
      <c r="Q20" s="115">
        <v>12419100</v>
      </c>
      <c r="R20" s="115"/>
      <c r="S20" s="115"/>
      <c r="T20" s="115"/>
      <c r="U20" s="115"/>
      <c r="V20" s="115"/>
      <c r="W20" s="115"/>
      <c r="X20" s="115"/>
      <c r="Y20" s="115"/>
      <c r="Z20" s="115"/>
      <c r="AA20" s="115">
        <v>1672473.8</v>
      </c>
      <c r="AB20" s="115"/>
      <c r="AC20" s="115"/>
      <c r="AD20" s="115"/>
      <c r="AE20" s="115"/>
      <c r="AF20" s="115"/>
      <c r="AG20" s="115"/>
      <c r="AH20" s="115"/>
      <c r="AI20" s="115"/>
      <c r="AJ20" s="115"/>
      <c r="AK20" s="115"/>
      <c r="AL20" s="115"/>
      <c r="AM20" s="115"/>
      <c r="AN20" s="115"/>
      <c r="AO20" s="115"/>
      <c r="AP20" s="115"/>
      <c r="AQ20" s="115"/>
      <c r="AR20" s="115"/>
      <c r="AS20" s="115">
        <v>5287500</v>
      </c>
      <c r="AT20" s="115"/>
      <c r="AU20" s="115"/>
      <c r="AV20" s="115"/>
      <c r="AW20" s="115"/>
      <c r="AX20" s="115"/>
      <c r="AY20" s="115"/>
      <c r="AZ20" s="115"/>
      <c r="BA20" s="115"/>
      <c r="BB20" s="115"/>
      <c r="BC20" s="115"/>
    </row>
    <row r="21" spans="2:55">
      <c r="B21" s="18" t="s">
        <v>57</v>
      </c>
      <c r="C21" s="117" t="s">
        <v>58</v>
      </c>
      <c r="D21" s="118" t="s">
        <v>224</v>
      </c>
      <c r="E21" s="111" t="s">
        <v>372</v>
      </c>
      <c r="F21" s="112" t="s">
        <v>242</v>
      </c>
      <c r="G21" s="113">
        <v>199845292</v>
      </c>
      <c r="H21" s="114">
        <f t="shared" si="36"/>
        <v>199845292.19999999</v>
      </c>
      <c r="I21" s="115">
        <v>140566636</v>
      </c>
      <c r="J21" s="115">
        <v>27166500</v>
      </c>
      <c r="K21" s="115"/>
      <c r="L21" s="115"/>
      <c r="M21" s="115"/>
      <c r="N21" s="115"/>
      <c r="O21" s="115"/>
      <c r="P21" s="115"/>
      <c r="Q21" s="115"/>
      <c r="R21" s="115"/>
      <c r="S21" s="115"/>
      <c r="T21" s="115"/>
      <c r="U21" s="115"/>
      <c r="V21" s="115"/>
      <c r="W21" s="115"/>
      <c r="X21" s="115">
        <v>31493570</v>
      </c>
      <c r="Y21" s="115"/>
      <c r="Z21" s="115"/>
      <c r="AA21" s="115">
        <v>618586.19999999995</v>
      </c>
      <c r="AB21" s="115"/>
      <c r="AC21" s="115"/>
      <c r="AD21" s="115"/>
      <c r="AE21" s="115"/>
      <c r="AF21" s="115"/>
      <c r="AG21" s="115"/>
      <c r="AH21" s="115"/>
      <c r="AI21" s="115"/>
      <c r="AJ21" s="115"/>
      <c r="AK21" s="115"/>
      <c r="AL21" s="115"/>
      <c r="AM21" s="115"/>
      <c r="AN21" s="115"/>
      <c r="AO21" s="115"/>
      <c r="AP21" s="115"/>
      <c r="AQ21" s="115"/>
      <c r="AR21" s="115"/>
      <c r="AS21" s="115"/>
      <c r="AT21" s="115"/>
      <c r="AU21" s="115"/>
      <c r="AV21" s="115"/>
      <c r="AW21" s="115"/>
      <c r="AX21" s="115"/>
      <c r="AY21" s="115"/>
      <c r="AZ21" s="115"/>
      <c r="BA21" s="115"/>
      <c r="BB21" s="115"/>
      <c r="BC21" s="115"/>
    </row>
    <row r="22" spans="2:55">
      <c r="B22" s="21" t="s">
        <v>59</v>
      </c>
      <c r="C22" s="116" t="s">
        <v>60</v>
      </c>
      <c r="D22" s="85"/>
      <c r="E22" s="111"/>
      <c r="F22" s="112"/>
      <c r="G22" s="113"/>
      <c r="H22" s="114">
        <f t="shared" si="36"/>
        <v>0</v>
      </c>
      <c r="I22" s="115"/>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5"/>
      <c r="AH22" s="115"/>
      <c r="AI22" s="115"/>
      <c r="AJ22" s="115"/>
      <c r="AK22" s="115"/>
      <c r="AL22" s="115"/>
      <c r="AM22" s="115"/>
      <c r="AN22" s="115"/>
      <c r="AO22" s="115"/>
      <c r="AP22" s="115"/>
      <c r="AQ22" s="115"/>
      <c r="AR22" s="115"/>
      <c r="AS22" s="115"/>
      <c r="AT22" s="115"/>
      <c r="AU22" s="115"/>
      <c r="AV22" s="115"/>
      <c r="AW22" s="115"/>
      <c r="AX22" s="115"/>
      <c r="AY22" s="115"/>
      <c r="AZ22" s="115"/>
      <c r="BA22" s="115"/>
      <c r="BB22" s="115"/>
      <c r="BC22" s="115"/>
    </row>
    <row r="23" spans="2:55">
      <c r="B23" s="18" t="s">
        <v>61</v>
      </c>
      <c r="C23" s="117" t="s">
        <v>62</v>
      </c>
      <c r="D23" s="118" t="s">
        <v>224</v>
      </c>
      <c r="E23" s="111" t="s">
        <v>384</v>
      </c>
      <c r="F23" s="112" t="s">
        <v>245</v>
      </c>
      <c r="G23" s="113">
        <v>14500000</v>
      </c>
      <c r="H23" s="114">
        <f t="shared" si="36"/>
        <v>14500000</v>
      </c>
      <c r="I23" s="115"/>
      <c r="J23" s="115"/>
      <c r="K23" s="115"/>
      <c r="L23" s="115"/>
      <c r="M23" s="115"/>
      <c r="N23" s="115"/>
      <c r="O23" s="115"/>
      <c r="P23" s="115"/>
      <c r="Q23" s="115"/>
      <c r="R23" s="115"/>
      <c r="S23" s="115"/>
      <c r="T23" s="115"/>
      <c r="U23" s="115"/>
      <c r="V23" s="115"/>
      <c r="W23" s="115"/>
      <c r="X23" s="115">
        <v>2500000</v>
      </c>
      <c r="Y23" s="115"/>
      <c r="Z23" s="115"/>
      <c r="AA23" s="115"/>
      <c r="AB23" s="115"/>
      <c r="AC23" s="115">
        <v>500000</v>
      </c>
      <c r="AD23" s="115"/>
      <c r="AE23" s="115"/>
      <c r="AF23" s="115"/>
      <c r="AG23" s="115"/>
      <c r="AH23" s="115"/>
      <c r="AI23" s="115"/>
      <c r="AJ23" s="115">
        <v>500000</v>
      </c>
      <c r="AK23" s="115">
        <v>500000</v>
      </c>
      <c r="AL23" s="115"/>
      <c r="AM23" s="115"/>
      <c r="AN23" s="115"/>
      <c r="AO23" s="115">
        <v>1500000</v>
      </c>
      <c r="AP23" s="115">
        <v>500000</v>
      </c>
      <c r="AQ23" s="115">
        <v>500000</v>
      </c>
      <c r="AR23" s="115"/>
      <c r="AS23" s="115">
        <v>500000</v>
      </c>
      <c r="AT23" s="115"/>
      <c r="AU23" s="115"/>
      <c r="AV23" s="115"/>
      <c r="AW23" s="115">
        <v>1500000</v>
      </c>
      <c r="AX23" s="115">
        <v>1000000</v>
      </c>
      <c r="AY23" s="115"/>
      <c r="AZ23" s="115">
        <v>1000000</v>
      </c>
      <c r="BA23" s="115">
        <v>1000000</v>
      </c>
      <c r="BB23" s="115">
        <v>1500000</v>
      </c>
      <c r="BC23" s="115">
        <v>1500000</v>
      </c>
    </row>
    <row r="24" spans="2:55">
      <c r="B24" s="18" t="s">
        <v>61</v>
      </c>
      <c r="C24" s="117" t="s">
        <v>62</v>
      </c>
      <c r="D24" s="118" t="s">
        <v>224</v>
      </c>
      <c r="E24" s="111" t="s">
        <v>309</v>
      </c>
      <c r="F24" s="112" t="s">
        <v>385</v>
      </c>
      <c r="G24" s="113"/>
      <c r="H24" s="114">
        <f t="shared" si="36"/>
        <v>0</v>
      </c>
      <c r="I24" s="115"/>
      <c r="J24" s="115"/>
      <c r="K24" s="115"/>
      <c r="L24" s="115"/>
      <c r="M24" s="115"/>
      <c r="N24" s="115"/>
      <c r="O24" s="115"/>
      <c r="P24" s="115"/>
      <c r="Q24" s="115"/>
      <c r="R24" s="115"/>
      <c r="S24" s="115"/>
      <c r="T24" s="115"/>
      <c r="U24" s="115"/>
      <c r="V24" s="115"/>
      <c r="W24" s="115"/>
      <c r="Y24" s="115"/>
      <c r="Z24" s="115"/>
      <c r="AA24" s="115"/>
      <c r="AB24" s="115"/>
      <c r="AC24" s="115"/>
      <c r="AD24" s="115"/>
      <c r="AE24" s="115"/>
      <c r="AF24" s="115"/>
      <c r="AG24" s="115"/>
      <c r="AH24" s="115"/>
      <c r="AI24" s="115"/>
      <c r="AJ24" s="115"/>
      <c r="AK24" s="115"/>
      <c r="AL24" s="115"/>
      <c r="AM24" s="115"/>
      <c r="AN24" s="115"/>
      <c r="AO24" s="115"/>
      <c r="AP24" s="115"/>
      <c r="AQ24" s="115"/>
      <c r="AR24" s="115"/>
      <c r="AS24" s="115"/>
      <c r="AT24" s="115"/>
      <c r="AU24" s="115"/>
      <c r="AV24" s="115"/>
      <c r="AW24" s="115"/>
      <c r="AX24" s="115"/>
      <c r="AY24" s="115"/>
      <c r="AZ24" s="115"/>
      <c r="BA24" s="115"/>
      <c r="BB24" s="115"/>
      <c r="BC24" s="115"/>
    </row>
    <row r="25" spans="2:55">
      <c r="B25" s="18" t="s">
        <v>63</v>
      </c>
      <c r="C25" s="117" t="s">
        <v>64</v>
      </c>
      <c r="D25" s="118" t="s">
        <v>223</v>
      </c>
      <c r="G25" s="113"/>
      <c r="H25" s="114">
        <f t="shared" si="36"/>
        <v>0</v>
      </c>
      <c r="I25" s="115"/>
      <c r="J25" s="115"/>
      <c r="K25" s="115"/>
      <c r="L25" s="115"/>
      <c r="M25" s="115"/>
      <c r="N25" s="115"/>
      <c r="O25" s="115"/>
      <c r="P25" s="115"/>
      <c r="Q25" s="115"/>
      <c r="R25" s="115"/>
      <c r="S25" s="115"/>
      <c r="T25" s="115"/>
      <c r="U25" s="115"/>
      <c r="V25" s="115"/>
      <c r="W25" s="115"/>
      <c r="X25" s="115"/>
      <c r="Y25" s="115"/>
      <c r="Z25" s="115"/>
      <c r="AA25" s="115"/>
      <c r="AB25" s="115"/>
      <c r="AC25" s="115"/>
      <c r="AD25" s="115"/>
      <c r="AE25" s="115"/>
      <c r="AF25" s="115"/>
      <c r="AG25" s="115"/>
      <c r="AH25" s="115"/>
      <c r="AI25" s="115"/>
      <c r="AJ25" s="115"/>
      <c r="AK25" s="115"/>
      <c r="AL25" s="115"/>
      <c r="AM25" s="115"/>
      <c r="AN25" s="115"/>
      <c r="AO25" s="115"/>
      <c r="AP25" s="115"/>
      <c r="AQ25" s="115"/>
      <c r="AR25" s="115"/>
      <c r="AS25" s="115"/>
      <c r="AT25" s="115"/>
      <c r="AU25" s="115"/>
      <c r="AV25" s="115"/>
      <c r="AW25" s="115"/>
      <c r="AX25" s="115"/>
      <c r="AY25" s="115"/>
      <c r="AZ25" s="115"/>
      <c r="BA25" s="115"/>
      <c r="BB25" s="115"/>
      <c r="BC25" s="115"/>
    </row>
    <row r="26" spans="2:55">
      <c r="B26" s="18"/>
      <c r="C26" s="117"/>
      <c r="D26" s="130"/>
      <c r="E26" s="111"/>
      <c r="F26" s="112"/>
      <c r="G26" s="113"/>
      <c r="H26" s="114">
        <f t="shared" si="36"/>
        <v>0</v>
      </c>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115"/>
      <c r="AL26" s="115"/>
      <c r="AM26" s="115"/>
      <c r="AN26" s="115"/>
      <c r="AO26" s="115"/>
      <c r="AP26" s="115"/>
      <c r="AQ26" s="115"/>
      <c r="AR26" s="115"/>
      <c r="AS26" s="115"/>
      <c r="AT26" s="115"/>
      <c r="AU26" s="115"/>
      <c r="AV26" s="115"/>
      <c r="AW26" s="115"/>
      <c r="AX26" s="115"/>
      <c r="AY26" s="115"/>
      <c r="AZ26" s="115"/>
      <c r="BA26" s="115"/>
      <c r="BB26" s="115"/>
      <c r="BC26" s="115"/>
    </row>
    <row r="27" spans="2:55">
      <c r="B27" s="21" t="s">
        <v>65</v>
      </c>
      <c r="C27" s="116" t="s">
        <v>66</v>
      </c>
      <c r="D27" s="110"/>
      <c r="E27" s="111"/>
      <c r="F27" s="112"/>
      <c r="G27" s="113"/>
      <c r="H27" s="114">
        <f t="shared" si="36"/>
        <v>0</v>
      </c>
      <c r="I27" s="115"/>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5"/>
      <c r="AH27" s="115"/>
      <c r="AI27" s="115"/>
      <c r="AJ27" s="115"/>
      <c r="AK27" s="115"/>
      <c r="AL27" s="115"/>
      <c r="AM27" s="115"/>
      <c r="AN27" s="115"/>
      <c r="AO27" s="115"/>
      <c r="AP27" s="115"/>
      <c r="AQ27" s="115"/>
      <c r="AR27" s="115"/>
      <c r="AS27" s="115"/>
      <c r="AT27" s="115"/>
      <c r="AU27" s="115"/>
      <c r="AV27" s="115"/>
      <c r="AW27" s="115"/>
      <c r="AX27" s="115"/>
      <c r="AY27" s="115"/>
      <c r="AZ27" s="115"/>
      <c r="BA27" s="115"/>
      <c r="BB27" s="115"/>
      <c r="BC27" s="115"/>
    </row>
    <row r="28" spans="2:55">
      <c r="B28" s="18" t="s">
        <v>67</v>
      </c>
      <c r="C28" s="117" t="s">
        <v>68</v>
      </c>
      <c r="D28" s="118" t="s">
        <v>224</v>
      </c>
      <c r="E28" s="111" t="s">
        <v>356</v>
      </c>
      <c r="F28" s="112" t="s">
        <v>242</v>
      </c>
      <c r="G28" s="113">
        <v>445661408</v>
      </c>
      <c r="H28" s="114">
        <f t="shared" si="36"/>
        <v>445661408.11000001</v>
      </c>
      <c r="I28" s="115"/>
      <c r="J28" s="115"/>
      <c r="K28" s="115"/>
      <c r="L28" s="115">
        <v>281668908.11000001</v>
      </c>
      <c r="M28" s="115"/>
      <c r="N28" s="115"/>
      <c r="O28" s="115"/>
      <c r="P28" s="115"/>
      <c r="Q28" s="115"/>
      <c r="R28" s="115"/>
      <c r="S28" s="115">
        <v>163992500</v>
      </c>
      <c r="T28" s="115"/>
      <c r="U28" s="115"/>
      <c r="V28" s="115"/>
      <c r="W28" s="115"/>
      <c r="X28" s="115"/>
      <c r="Y28" s="115"/>
      <c r="Z28" s="115"/>
      <c r="AA28" s="115"/>
      <c r="AB28" s="115"/>
      <c r="AC28" s="115"/>
      <c r="AD28" s="115"/>
      <c r="AE28" s="115"/>
      <c r="AF28" s="115"/>
      <c r="AG28" s="115"/>
      <c r="AH28" s="115"/>
      <c r="AI28" s="115"/>
      <c r="AJ28" s="115"/>
      <c r="AK28" s="115"/>
      <c r="AL28" s="115"/>
      <c r="AM28" s="115"/>
      <c r="AN28" s="115"/>
      <c r="AO28" s="115"/>
      <c r="AP28" s="115"/>
      <c r="AQ28" s="115"/>
      <c r="AR28" s="115"/>
      <c r="AS28" s="115"/>
      <c r="AT28" s="115"/>
      <c r="AU28" s="115"/>
      <c r="AV28" s="115"/>
      <c r="AW28" s="115"/>
      <c r="AX28" s="115"/>
      <c r="AY28" s="115"/>
      <c r="AZ28" s="115"/>
      <c r="BA28" s="115"/>
      <c r="BB28" s="115"/>
      <c r="BC28" s="115"/>
    </row>
    <row r="29" spans="2:55">
      <c r="B29" s="18" t="s">
        <v>67</v>
      </c>
      <c r="C29" s="117" t="s">
        <v>68</v>
      </c>
      <c r="D29" s="118" t="s">
        <v>224</v>
      </c>
      <c r="E29" s="111" t="s">
        <v>233</v>
      </c>
      <c r="F29" s="112" t="s">
        <v>242</v>
      </c>
      <c r="G29" s="113">
        <v>328724064</v>
      </c>
      <c r="H29" s="114">
        <f t="shared" si="36"/>
        <v>328724064</v>
      </c>
      <c r="I29" s="115">
        <v>302109150</v>
      </c>
      <c r="J29" s="115"/>
      <c r="K29" s="115"/>
      <c r="L29" s="115"/>
      <c r="M29" s="115"/>
      <c r="N29" s="115"/>
      <c r="O29" s="115"/>
      <c r="P29" s="115"/>
      <c r="Q29" s="115"/>
      <c r="R29" s="115"/>
      <c r="S29" s="115"/>
      <c r="T29" s="115"/>
      <c r="U29" s="115">
        <v>2315000</v>
      </c>
      <c r="V29" s="115"/>
      <c r="W29" s="115"/>
      <c r="X29" s="115"/>
      <c r="Y29" s="115"/>
      <c r="Z29" s="115"/>
      <c r="AA29" s="115"/>
      <c r="AB29" s="115"/>
      <c r="AC29" s="115">
        <v>9364370</v>
      </c>
      <c r="AD29" s="115"/>
      <c r="AE29" s="115"/>
      <c r="AF29" s="115">
        <v>2042750</v>
      </c>
      <c r="AG29" s="115"/>
      <c r="AH29" s="115">
        <v>1521000</v>
      </c>
      <c r="AI29" s="115"/>
      <c r="AJ29" s="115"/>
      <c r="AK29" s="115"/>
      <c r="AL29" s="115"/>
      <c r="AM29" s="115"/>
      <c r="AN29" s="115">
        <v>1238656</v>
      </c>
      <c r="AO29" s="115"/>
      <c r="AP29" s="115">
        <v>4042200</v>
      </c>
      <c r="AQ29" s="115"/>
      <c r="AR29" s="115"/>
      <c r="AS29" s="115">
        <v>3519000</v>
      </c>
      <c r="AT29" s="115"/>
      <c r="AU29" s="115"/>
      <c r="AV29" s="115"/>
      <c r="AW29" s="115"/>
      <c r="AX29" s="115"/>
      <c r="AY29" s="115"/>
      <c r="AZ29" s="115">
        <v>2571938</v>
      </c>
      <c r="BA29" s="115"/>
      <c r="BB29" s="115"/>
      <c r="BC29" s="115"/>
    </row>
    <row r="30" spans="2:55">
      <c r="B30" s="18" t="s">
        <v>69</v>
      </c>
      <c r="C30" s="117" t="s">
        <v>70</v>
      </c>
      <c r="D30" s="118" t="s">
        <v>223</v>
      </c>
      <c r="E30" s="111"/>
      <c r="F30" s="112"/>
      <c r="G30" s="113"/>
      <c r="H30" s="114">
        <f t="shared" si="36"/>
        <v>0</v>
      </c>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c r="AF30" s="115"/>
      <c r="AG30" s="115"/>
      <c r="AH30" s="115"/>
      <c r="AI30" s="115"/>
      <c r="AJ30" s="115"/>
      <c r="AK30" s="115"/>
      <c r="AL30" s="115"/>
      <c r="AM30" s="115"/>
      <c r="AN30" s="115"/>
      <c r="AO30" s="115"/>
      <c r="AP30" s="115"/>
      <c r="AQ30" s="115"/>
      <c r="AR30" s="115"/>
      <c r="AS30" s="115"/>
      <c r="AT30" s="115"/>
      <c r="AU30" s="115"/>
      <c r="AV30" s="115"/>
      <c r="AW30" s="115"/>
      <c r="AX30" s="115"/>
      <c r="AY30" s="115"/>
      <c r="AZ30" s="115"/>
      <c r="BA30" s="115"/>
      <c r="BB30" s="115"/>
      <c r="BC30" s="115"/>
    </row>
    <row r="31" spans="2:55">
      <c r="B31" s="18" t="s">
        <v>71</v>
      </c>
      <c r="C31" s="117" t="s">
        <v>72</v>
      </c>
      <c r="D31" s="118" t="s">
        <v>223</v>
      </c>
      <c r="E31" s="111"/>
      <c r="F31" s="112"/>
      <c r="G31" s="119"/>
      <c r="H31" s="114">
        <f t="shared" si="36"/>
        <v>0</v>
      </c>
      <c r="I31" s="115"/>
      <c r="J31" s="115"/>
      <c r="K31" s="115"/>
      <c r="L31" s="115"/>
      <c r="M31" s="115"/>
      <c r="N31" s="115"/>
      <c r="O31" s="115"/>
      <c r="P31" s="115"/>
      <c r="Q31" s="115"/>
      <c r="R31" s="115"/>
      <c r="S31" s="115"/>
      <c r="T31" s="115"/>
      <c r="U31" s="115"/>
      <c r="V31" s="115"/>
      <c r="W31" s="115"/>
      <c r="X31" s="115"/>
      <c r="Y31" s="115"/>
      <c r="Z31" s="115"/>
      <c r="AA31" s="115"/>
      <c r="AB31" s="115"/>
      <c r="AC31" s="115"/>
      <c r="AD31" s="115"/>
      <c r="AE31" s="115"/>
      <c r="AF31" s="115"/>
      <c r="AG31" s="115"/>
      <c r="AH31" s="115"/>
      <c r="AI31" s="115"/>
      <c r="AJ31" s="115"/>
      <c r="AK31" s="115"/>
      <c r="AL31" s="115"/>
      <c r="AM31" s="115"/>
      <c r="AN31" s="115"/>
      <c r="AO31" s="115"/>
      <c r="AP31" s="115"/>
      <c r="AQ31" s="115"/>
      <c r="AR31" s="115"/>
      <c r="AS31" s="115"/>
      <c r="AT31" s="115"/>
      <c r="AU31" s="115"/>
      <c r="AV31" s="115"/>
      <c r="AW31" s="115"/>
      <c r="AX31" s="115"/>
      <c r="AY31" s="115"/>
      <c r="AZ31" s="115"/>
      <c r="BA31" s="115"/>
      <c r="BB31" s="115"/>
      <c r="BC31" s="115"/>
    </row>
    <row r="32" spans="2:55">
      <c r="B32" s="21" t="s">
        <v>73</v>
      </c>
      <c r="C32" s="116" t="s">
        <v>74</v>
      </c>
      <c r="D32" s="110"/>
      <c r="E32" s="111"/>
      <c r="F32" s="112"/>
      <c r="G32" s="113"/>
      <c r="H32" s="114">
        <f t="shared" si="36"/>
        <v>0</v>
      </c>
      <c r="I32" s="115"/>
      <c r="J32" s="115"/>
      <c r="K32" s="115"/>
      <c r="L32" s="115"/>
      <c r="M32" s="115"/>
      <c r="N32" s="115"/>
      <c r="O32" s="115"/>
      <c r="P32" s="115"/>
      <c r="Q32" s="115"/>
      <c r="R32" s="115"/>
      <c r="S32" s="115"/>
      <c r="T32" s="115"/>
      <c r="U32" s="115"/>
      <c r="V32" s="115"/>
      <c r="W32" s="115"/>
      <c r="X32" s="115"/>
      <c r="Y32" s="115"/>
      <c r="Z32" s="115"/>
      <c r="AA32" s="115"/>
      <c r="AB32" s="115"/>
      <c r="AC32" s="115"/>
      <c r="AD32" s="115"/>
      <c r="AE32" s="115"/>
      <c r="AF32" s="115"/>
      <c r="AG32" s="115"/>
      <c r="AH32" s="115"/>
      <c r="AI32" s="115"/>
      <c r="AJ32" s="115"/>
      <c r="AK32" s="115"/>
      <c r="AL32" s="115"/>
      <c r="AM32" s="115"/>
      <c r="AN32" s="115"/>
      <c r="AO32" s="115"/>
      <c r="AP32" s="115"/>
      <c r="AQ32" s="115"/>
      <c r="AR32" s="115"/>
      <c r="AS32" s="115"/>
      <c r="AT32" s="115"/>
      <c r="AU32" s="115"/>
      <c r="AV32" s="115"/>
      <c r="AW32" s="115"/>
      <c r="AX32" s="115"/>
      <c r="AY32" s="115"/>
      <c r="AZ32" s="115"/>
      <c r="BA32" s="115"/>
      <c r="BB32" s="115"/>
      <c r="BC32" s="115"/>
    </row>
    <row r="33" spans="2:55">
      <c r="B33" s="18" t="s">
        <v>75</v>
      </c>
      <c r="C33" s="117" t="s">
        <v>76</v>
      </c>
      <c r="D33" s="118" t="s">
        <v>224</v>
      </c>
      <c r="E33" s="111" t="s">
        <v>357</v>
      </c>
      <c r="F33" s="112" t="s">
        <v>240</v>
      </c>
      <c r="G33" s="113">
        <v>11270081459</v>
      </c>
      <c r="H33" s="114">
        <f t="shared" si="36"/>
        <v>11270081459</v>
      </c>
      <c r="I33" s="115">
        <v>5727122013</v>
      </c>
      <c r="J33" s="115"/>
      <c r="K33" s="115"/>
      <c r="L33" s="115"/>
      <c r="M33" s="115"/>
      <c r="N33" s="115">
        <v>103676369</v>
      </c>
      <c r="O33" s="115"/>
      <c r="P33" s="115"/>
      <c r="Q33" s="115">
        <v>517945912</v>
      </c>
      <c r="R33" s="115"/>
      <c r="S33" s="115"/>
      <c r="T33" s="115"/>
      <c r="U33" s="115"/>
      <c r="V33" s="115"/>
      <c r="W33" s="115"/>
      <c r="X33" s="115">
        <v>104358841</v>
      </c>
      <c r="Y33" s="115"/>
      <c r="Z33" s="115">
        <v>6721576</v>
      </c>
      <c r="AA33" s="115">
        <v>1704730218</v>
      </c>
      <c r="AB33" s="115">
        <v>1457843</v>
      </c>
      <c r="AC33" s="115">
        <v>1020050916</v>
      </c>
      <c r="AD33" s="115">
        <v>1958331347</v>
      </c>
      <c r="AE33" s="115">
        <v>36460634</v>
      </c>
      <c r="AF33" s="115"/>
      <c r="AG33" s="115"/>
      <c r="AH33" s="115"/>
      <c r="AI33" s="115"/>
      <c r="AJ33" s="115"/>
      <c r="AK33" s="115"/>
      <c r="AL33" s="115"/>
      <c r="AM33" s="115"/>
      <c r="AN33" s="115"/>
      <c r="AO33" s="115">
        <v>61668087</v>
      </c>
      <c r="AP33" s="115"/>
      <c r="AQ33" s="115"/>
      <c r="AR33" s="115">
        <v>898666</v>
      </c>
      <c r="AS33" s="115"/>
      <c r="AT33" s="115"/>
      <c r="AU33" s="115"/>
      <c r="AV33" s="115"/>
      <c r="AW33" s="115"/>
      <c r="AX33" s="115"/>
      <c r="AY33" s="115"/>
      <c r="AZ33" s="115">
        <v>26659037</v>
      </c>
      <c r="BA33" s="115"/>
      <c r="BB33" s="115"/>
      <c r="BC33" s="115"/>
    </row>
    <row r="34" spans="2:55">
      <c r="B34" s="18" t="s">
        <v>75</v>
      </c>
      <c r="C34" s="117" t="s">
        <v>76</v>
      </c>
      <c r="D34" s="118" t="s">
        <v>224</v>
      </c>
      <c r="E34" s="111" t="s">
        <v>362</v>
      </c>
      <c r="F34" s="112" t="s">
        <v>240</v>
      </c>
      <c r="G34" s="113">
        <v>33000000</v>
      </c>
      <c r="H34" s="114">
        <f t="shared" si="36"/>
        <v>33000000</v>
      </c>
      <c r="I34" s="115"/>
      <c r="J34" s="115"/>
      <c r="K34" s="115"/>
      <c r="L34" s="115"/>
      <c r="M34" s="115"/>
      <c r="N34" s="115">
        <v>33000000</v>
      </c>
      <c r="O34" s="115"/>
      <c r="P34" s="115"/>
      <c r="Q34" s="115"/>
      <c r="R34" s="115"/>
      <c r="S34" s="115"/>
      <c r="T34" s="115"/>
      <c r="U34" s="115"/>
      <c r="V34" s="115"/>
      <c r="W34" s="115"/>
      <c r="X34" s="115"/>
      <c r="Y34" s="115"/>
      <c r="Z34" s="115"/>
      <c r="AA34" s="115"/>
      <c r="AB34" s="115"/>
      <c r="AC34" s="115"/>
      <c r="AD34" s="115"/>
      <c r="AE34" s="115"/>
      <c r="AF34" s="115"/>
      <c r="AG34" s="115"/>
      <c r="AH34" s="115"/>
      <c r="AI34" s="115"/>
      <c r="AJ34" s="115"/>
      <c r="AK34" s="115"/>
      <c r="AL34" s="115"/>
      <c r="AM34" s="115"/>
      <c r="AN34" s="115"/>
      <c r="AO34" s="115"/>
      <c r="AP34" s="115"/>
      <c r="AQ34" s="115"/>
      <c r="AR34" s="115"/>
      <c r="AS34" s="115"/>
      <c r="AT34" s="115"/>
      <c r="AU34" s="115"/>
      <c r="AV34" s="115"/>
      <c r="AW34" s="115"/>
      <c r="AX34" s="115"/>
      <c r="AY34" s="115"/>
      <c r="AZ34" s="115"/>
      <c r="BA34" s="115"/>
      <c r="BB34" s="115"/>
      <c r="BC34" s="115"/>
    </row>
    <row r="35" spans="2:55">
      <c r="B35" s="18" t="s">
        <v>77</v>
      </c>
      <c r="C35" s="117" t="s">
        <v>78</v>
      </c>
      <c r="D35" s="118" t="s">
        <v>223</v>
      </c>
      <c r="E35" s="111"/>
      <c r="F35" s="112"/>
      <c r="G35" s="113"/>
      <c r="H35" s="114">
        <f t="shared" si="36"/>
        <v>0</v>
      </c>
      <c r="I35" s="115"/>
      <c r="J35" s="115"/>
      <c r="K35" s="115"/>
      <c r="L35" s="115"/>
      <c r="M35" s="115"/>
      <c r="N35" s="115"/>
      <c r="O35" s="115"/>
      <c r="P35" s="115"/>
      <c r="Q35" s="115"/>
      <c r="R35" s="115"/>
      <c r="S35" s="115"/>
      <c r="T35" s="115"/>
      <c r="U35" s="115"/>
      <c r="V35" s="115"/>
      <c r="W35" s="115"/>
      <c r="X35" s="115"/>
      <c r="Y35" s="115"/>
      <c r="Z35" s="115"/>
      <c r="AA35" s="115"/>
      <c r="AB35" s="115"/>
      <c r="AC35" s="115"/>
      <c r="AD35" s="115"/>
      <c r="AE35" s="115"/>
      <c r="AF35" s="115"/>
      <c r="AG35" s="115"/>
      <c r="AH35" s="115"/>
      <c r="AI35" s="115"/>
      <c r="AJ35" s="115"/>
      <c r="AK35" s="115"/>
      <c r="AL35" s="115"/>
      <c r="AM35" s="115"/>
      <c r="AN35" s="115"/>
      <c r="AO35" s="115"/>
      <c r="AP35" s="115"/>
      <c r="AQ35" s="115"/>
      <c r="AR35" s="115"/>
      <c r="AS35" s="115"/>
      <c r="AT35" s="115"/>
      <c r="AU35" s="115"/>
      <c r="AV35" s="115"/>
      <c r="AW35" s="115"/>
      <c r="AX35" s="115"/>
      <c r="AY35" s="115"/>
      <c r="AZ35" s="115"/>
      <c r="BA35" s="115"/>
      <c r="BB35" s="115"/>
      <c r="BC35" s="115"/>
    </row>
    <row r="36" spans="2:55">
      <c r="B36" s="18" t="s">
        <v>79</v>
      </c>
      <c r="C36" s="117" t="s">
        <v>80</v>
      </c>
      <c r="D36" s="118" t="s">
        <v>223</v>
      </c>
      <c r="E36" s="111"/>
      <c r="F36" s="112"/>
      <c r="G36" s="113"/>
      <c r="H36" s="114">
        <f t="shared" si="36"/>
        <v>0</v>
      </c>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c r="AF36" s="115"/>
      <c r="AG36" s="115"/>
      <c r="AH36" s="115"/>
      <c r="AI36" s="115"/>
      <c r="AJ36" s="115"/>
      <c r="AK36" s="115"/>
      <c r="AL36" s="115"/>
      <c r="AM36" s="115"/>
      <c r="AN36" s="115"/>
      <c r="AO36" s="115"/>
      <c r="AP36" s="115"/>
      <c r="AQ36" s="115"/>
      <c r="AR36" s="115"/>
      <c r="AS36" s="115"/>
      <c r="AT36" s="115"/>
      <c r="AU36" s="115"/>
      <c r="AV36" s="115"/>
      <c r="AW36" s="115"/>
      <c r="AX36" s="115"/>
      <c r="AY36" s="115"/>
      <c r="AZ36" s="115"/>
      <c r="BA36" s="115"/>
      <c r="BB36" s="115"/>
      <c r="BC36" s="115"/>
    </row>
    <row r="37" spans="2:55">
      <c r="B37" s="18" t="s">
        <v>81</v>
      </c>
      <c r="C37" s="117" t="s">
        <v>82</v>
      </c>
      <c r="D37" s="118" t="s">
        <v>224</v>
      </c>
      <c r="E37" s="111" t="s">
        <v>352</v>
      </c>
      <c r="F37" s="112" t="s">
        <v>242</v>
      </c>
      <c r="G37" s="113">
        <v>106644177</v>
      </c>
      <c r="H37" s="114">
        <f t="shared" si="36"/>
        <v>106644177</v>
      </c>
      <c r="I37" s="115">
        <v>75129786</v>
      </c>
      <c r="J37" s="115"/>
      <c r="K37" s="115"/>
      <c r="L37" s="115"/>
      <c r="M37" s="115"/>
      <c r="N37" s="115"/>
      <c r="O37" s="115"/>
      <c r="P37" s="115"/>
      <c r="Q37" s="115"/>
      <c r="R37" s="115"/>
      <c r="S37" s="115"/>
      <c r="T37" s="115"/>
      <c r="U37" s="115"/>
      <c r="V37" s="115"/>
      <c r="W37" s="115"/>
      <c r="X37" s="115"/>
      <c r="Y37" s="115"/>
      <c r="Z37" s="115"/>
      <c r="AA37" s="115"/>
      <c r="AB37" s="115">
        <v>24515805</v>
      </c>
      <c r="AC37" s="115"/>
      <c r="AD37" s="115"/>
      <c r="AE37" s="115">
        <v>6998586</v>
      </c>
      <c r="AF37" s="115"/>
      <c r="AG37" s="115"/>
      <c r="AH37" s="115"/>
      <c r="AI37" s="115"/>
      <c r="AJ37" s="115"/>
      <c r="AK37" s="115"/>
      <c r="AL37" s="115"/>
      <c r="AM37" s="115"/>
      <c r="AN37" s="115"/>
      <c r="AO37" s="115"/>
      <c r="AP37" s="115"/>
      <c r="AQ37" s="115"/>
      <c r="AR37" s="115"/>
      <c r="AS37" s="115"/>
      <c r="AT37" s="115"/>
      <c r="AU37" s="115"/>
      <c r="AV37" s="115"/>
      <c r="AW37" s="115"/>
      <c r="AX37" s="115"/>
      <c r="AY37" s="115"/>
      <c r="AZ37" s="115"/>
      <c r="BA37" s="115"/>
      <c r="BB37" s="115"/>
      <c r="BC37" s="115"/>
    </row>
    <row r="38" spans="2:55">
      <c r="B38" s="18" t="s">
        <v>81</v>
      </c>
      <c r="C38" s="117" t="s">
        <v>82</v>
      </c>
      <c r="D38" s="118" t="s">
        <v>224</v>
      </c>
      <c r="E38" s="111" t="s">
        <v>277</v>
      </c>
      <c r="F38" s="112" t="s">
        <v>242</v>
      </c>
      <c r="G38" s="113">
        <v>868130818</v>
      </c>
      <c r="H38" s="114">
        <f t="shared" si="36"/>
        <v>868130818</v>
      </c>
      <c r="I38" s="115">
        <v>770302681</v>
      </c>
      <c r="J38" s="115"/>
      <c r="K38" s="115"/>
      <c r="L38" s="115"/>
      <c r="M38" s="115"/>
      <c r="N38" s="115">
        <v>14196697</v>
      </c>
      <c r="O38" s="115"/>
      <c r="P38" s="115"/>
      <c r="Q38" s="115"/>
      <c r="R38" s="115"/>
      <c r="S38" s="115"/>
      <c r="T38" s="115"/>
      <c r="U38" s="115"/>
      <c r="V38" s="115"/>
      <c r="W38" s="115"/>
      <c r="X38" s="115">
        <v>43301864</v>
      </c>
      <c r="Y38" s="115"/>
      <c r="Z38" s="115"/>
      <c r="AA38" s="115"/>
      <c r="AB38" s="115">
        <v>10430640</v>
      </c>
      <c r="AC38" s="115">
        <v>8969974</v>
      </c>
      <c r="AD38" s="115"/>
      <c r="AE38" s="115">
        <v>9031526</v>
      </c>
      <c r="AF38" s="115"/>
      <c r="AG38" s="115"/>
      <c r="AH38" s="115">
        <v>6985620</v>
      </c>
      <c r="AI38" s="115"/>
      <c r="AJ38" s="115"/>
      <c r="AK38" s="115"/>
      <c r="AL38" s="115">
        <v>2474026</v>
      </c>
      <c r="AM38" s="115"/>
      <c r="AN38" s="115"/>
      <c r="AO38" s="115"/>
      <c r="AP38" s="115"/>
      <c r="AQ38" s="115"/>
      <c r="AR38" s="115"/>
      <c r="AS38" s="115"/>
      <c r="AT38" s="115"/>
      <c r="AU38" s="115"/>
      <c r="AV38" s="115"/>
      <c r="AW38" s="115"/>
      <c r="AX38" s="115"/>
      <c r="AY38" s="115"/>
      <c r="AZ38" s="115">
        <v>2437790</v>
      </c>
      <c r="BA38" s="115"/>
      <c r="BB38" s="115"/>
      <c r="BC38" s="115"/>
    </row>
    <row r="39" spans="2:55">
      <c r="B39" s="18" t="s">
        <v>81</v>
      </c>
      <c r="C39" s="117" t="s">
        <v>82</v>
      </c>
      <c r="D39" s="118" t="s">
        <v>226</v>
      </c>
      <c r="E39" s="111" t="s">
        <v>363</v>
      </c>
      <c r="F39" s="112" t="s">
        <v>242</v>
      </c>
      <c r="G39" s="113">
        <v>0</v>
      </c>
      <c r="H39" s="114">
        <f t="shared" si="36"/>
        <v>0</v>
      </c>
      <c r="I39" s="115"/>
      <c r="J39" s="115"/>
      <c r="K39" s="115"/>
      <c r="L39" s="115"/>
      <c r="M39" s="115"/>
      <c r="N39" s="115"/>
      <c r="O39" s="115"/>
      <c r="P39" s="115"/>
      <c r="Q39" s="115"/>
      <c r="R39" s="115"/>
      <c r="S39" s="115"/>
      <c r="T39" s="115"/>
      <c r="U39" s="115"/>
      <c r="V39" s="115"/>
      <c r="W39" s="115"/>
      <c r="X39" s="115"/>
      <c r="Y39" s="115"/>
      <c r="Z39" s="115"/>
      <c r="AA39" s="115"/>
      <c r="AB39" s="115"/>
      <c r="AC39" s="115"/>
      <c r="AD39" s="115"/>
      <c r="AE39" s="115"/>
      <c r="AF39" s="115"/>
      <c r="AG39" s="115"/>
      <c r="AH39" s="115"/>
      <c r="AI39" s="115"/>
      <c r="AJ39" s="115"/>
      <c r="AK39" s="115"/>
      <c r="AL39" s="115"/>
      <c r="AM39" s="115"/>
      <c r="AN39" s="115"/>
      <c r="AO39" s="115"/>
      <c r="AP39" s="115"/>
      <c r="AQ39" s="115"/>
      <c r="AR39" s="115"/>
      <c r="AS39" s="115"/>
      <c r="AT39" s="115"/>
      <c r="AU39" s="115"/>
      <c r="AV39" s="115"/>
      <c r="AW39" s="115"/>
      <c r="AX39" s="115"/>
      <c r="AY39" s="115"/>
      <c r="AZ39" s="115"/>
      <c r="BA39" s="115"/>
      <c r="BB39" s="115"/>
      <c r="BC39" s="115"/>
    </row>
    <row r="40" spans="2:55">
      <c r="B40" s="19"/>
      <c r="C40" s="117"/>
      <c r="D40" s="110"/>
      <c r="E40" s="111"/>
      <c r="F40" s="112"/>
      <c r="G40" s="113"/>
      <c r="H40" s="114">
        <f t="shared" si="36"/>
        <v>0</v>
      </c>
      <c r="I40" s="115"/>
      <c r="J40" s="115"/>
      <c r="K40" s="115"/>
      <c r="L40" s="115"/>
      <c r="M40" s="115"/>
      <c r="N40" s="115"/>
      <c r="O40" s="115"/>
      <c r="P40" s="115"/>
      <c r="Q40" s="115"/>
      <c r="R40" s="115"/>
      <c r="S40" s="115"/>
      <c r="T40" s="115"/>
      <c r="U40" s="115"/>
      <c r="V40" s="115"/>
      <c r="W40" s="115"/>
      <c r="X40" s="115"/>
      <c r="Y40" s="115"/>
      <c r="Z40" s="115"/>
      <c r="AA40" s="115"/>
      <c r="AB40" s="115"/>
      <c r="AC40" s="115"/>
      <c r="AD40" s="115"/>
      <c r="AE40" s="115"/>
      <c r="AF40" s="115"/>
      <c r="AG40" s="115"/>
      <c r="AH40" s="115"/>
      <c r="AI40" s="115"/>
      <c r="AJ40" s="115"/>
      <c r="AK40" s="115"/>
      <c r="AL40" s="115"/>
      <c r="AM40" s="115"/>
      <c r="AN40" s="115"/>
      <c r="AO40" s="115"/>
      <c r="AP40" s="115"/>
      <c r="AQ40" s="115"/>
      <c r="AR40" s="115"/>
      <c r="AS40" s="115"/>
      <c r="AT40" s="115"/>
      <c r="AU40" s="115"/>
      <c r="AV40" s="115"/>
      <c r="AW40" s="115"/>
      <c r="AX40" s="115"/>
      <c r="AY40" s="115"/>
      <c r="AZ40" s="115"/>
      <c r="BA40" s="115"/>
      <c r="BB40" s="115"/>
      <c r="BC40" s="115"/>
    </row>
    <row r="41" spans="2:55">
      <c r="B41" s="20" t="s">
        <v>83</v>
      </c>
      <c r="C41" s="109" t="s">
        <v>84</v>
      </c>
      <c r="D41" s="85"/>
      <c r="E41" s="111"/>
      <c r="F41" s="112"/>
      <c r="G41" s="113"/>
      <c r="H41" s="114">
        <f t="shared" si="36"/>
        <v>0</v>
      </c>
      <c r="I41" s="115"/>
      <c r="J41" s="115"/>
      <c r="K41" s="115"/>
      <c r="L41" s="115"/>
      <c r="M41" s="115"/>
      <c r="N41" s="115"/>
      <c r="O41" s="115"/>
      <c r="P41" s="115"/>
      <c r="Q41" s="115"/>
      <c r="R41" s="115"/>
      <c r="S41" s="115"/>
      <c r="T41" s="115"/>
      <c r="U41" s="115"/>
      <c r="V41" s="115"/>
      <c r="W41" s="115"/>
      <c r="X41" s="115"/>
      <c r="Y41" s="115"/>
      <c r="Z41" s="115"/>
      <c r="AA41" s="115"/>
      <c r="AB41" s="115"/>
      <c r="AC41" s="115"/>
      <c r="AD41" s="115"/>
      <c r="AE41" s="115"/>
      <c r="AF41" s="115"/>
      <c r="AG41" s="115"/>
      <c r="AH41" s="115"/>
      <c r="AI41" s="115"/>
      <c r="AJ41" s="115"/>
      <c r="AK41" s="115"/>
      <c r="AL41" s="115"/>
      <c r="AM41" s="115"/>
      <c r="AN41" s="115"/>
      <c r="AO41" s="115"/>
      <c r="AP41" s="115"/>
      <c r="AQ41" s="115"/>
      <c r="AR41" s="115"/>
      <c r="AS41" s="115"/>
      <c r="AT41" s="115"/>
      <c r="AU41" s="115"/>
      <c r="AV41" s="115"/>
      <c r="AW41" s="115"/>
      <c r="AX41" s="115"/>
      <c r="AY41" s="115"/>
      <c r="AZ41" s="115"/>
      <c r="BA41" s="115"/>
      <c r="BB41" s="115"/>
      <c r="BC41" s="115"/>
    </row>
    <row r="42" spans="2:55">
      <c r="B42" s="18" t="s">
        <v>85</v>
      </c>
      <c r="C42" s="117" t="s">
        <v>86</v>
      </c>
      <c r="D42" s="118" t="s">
        <v>223</v>
      </c>
      <c r="E42" s="111"/>
      <c r="F42" s="112"/>
      <c r="G42" s="113"/>
      <c r="H42" s="114">
        <f t="shared" si="36"/>
        <v>0</v>
      </c>
      <c r="I42" s="115"/>
      <c r="J42" s="115"/>
      <c r="K42" s="115"/>
      <c r="L42" s="115"/>
      <c r="M42" s="115"/>
      <c r="N42" s="115"/>
      <c r="O42" s="115"/>
      <c r="P42" s="115"/>
      <c r="Q42" s="115"/>
      <c r="R42" s="115"/>
      <c r="S42" s="115"/>
      <c r="T42" s="115"/>
      <c r="U42" s="115"/>
      <c r="V42" s="115"/>
      <c r="W42" s="115"/>
      <c r="X42" s="115"/>
      <c r="Y42" s="115"/>
      <c r="Z42" s="115"/>
      <c r="AA42" s="115"/>
      <c r="AB42" s="115"/>
      <c r="AC42" s="115"/>
      <c r="AD42" s="115"/>
      <c r="AE42" s="115"/>
      <c r="AF42" s="115"/>
      <c r="AG42" s="115"/>
      <c r="AH42" s="115"/>
      <c r="AI42" s="115"/>
      <c r="AJ42" s="115"/>
      <c r="AK42" s="115"/>
      <c r="AL42" s="115"/>
      <c r="AM42" s="115"/>
      <c r="AN42" s="115"/>
      <c r="AO42" s="115"/>
      <c r="AP42" s="115"/>
      <c r="AQ42" s="115"/>
      <c r="AR42" s="115"/>
      <c r="AS42" s="115"/>
      <c r="AT42" s="115"/>
      <c r="AU42" s="115"/>
      <c r="AV42" s="115"/>
      <c r="AW42" s="115"/>
      <c r="AX42" s="115"/>
      <c r="AY42" s="115"/>
      <c r="AZ42" s="115"/>
      <c r="BA42" s="115"/>
      <c r="BB42" s="115"/>
      <c r="BC42" s="115"/>
    </row>
    <row r="43" spans="2:55">
      <c r="B43" s="19"/>
      <c r="C43" s="120"/>
      <c r="D43" s="110"/>
      <c r="E43" s="111"/>
      <c r="F43" s="112"/>
      <c r="G43" s="113"/>
      <c r="H43" s="114">
        <f t="shared" si="36"/>
        <v>0</v>
      </c>
      <c r="I43" s="115"/>
      <c r="J43" s="115"/>
      <c r="K43" s="115"/>
      <c r="L43" s="115"/>
      <c r="M43" s="115"/>
      <c r="N43" s="115"/>
      <c r="O43" s="115"/>
      <c r="P43" s="115"/>
      <c r="Q43" s="115"/>
      <c r="R43" s="115"/>
      <c r="S43" s="115"/>
      <c r="T43" s="115"/>
      <c r="U43" s="115"/>
      <c r="V43" s="115"/>
      <c r="W43" s="115"/>
      <c r="X43" s="115"/>
      <c r="Y43" s="115"/>
      <c r="Z43" s="115"/>
      <c r="AA43" s="115"/>
      <c r="AB43" s="115"/>
      <c r="AC43" s="115"/>
      <c r="AD43" s="115"/>
      <c r="AE43" s="115"/>
      <c r="AF43" s="115"/>
      <c r="AG43" s="115"/>
      <c r="AH43" s="115"/>
      <c r="AI43" s="115"/>
      <c r="AJ43" s="115"/>
      <c r="AK43" s="115"/>
      <c r="AL43" s="115"/>
      <c r="AM43" s="115"/>
      <c r="AN43" s="115"/>
      <c r="AO43" s="115"/>
      <c r="AP43" s="115"/>
      <c r="AQ43" s="115"/>
      <c r="AR43" s="115"/>
      <c r="AS43" s="115"/>
      <c r="AT43" s="115"/>
      <c r="AU43" s="115"/>
      <c r="AV43" s="115"/>
      <c r="AW43" s="115"/>
      <c r="AX43" s="115"/>
      <c r="AY43" s="115"/>
      <c r="AZ43" s="115"/>
      <c r="BA43" s="115"/>
      <c r="BB43" s="115"/>
      <c r="BC43" s="115"/>
    </row>
    <row r="44" spans="2:55">
      <c r="B44" s="20" t="s">
        <v>87</v>
      </c>
      <c r="C44" s="109" t="s">
        <v>0</v>
      </c>
      <c r="D44" s="110"/>
      <c r="E44" s="111"/>
      <c r="F44" s="112"/>
      <c r="G44" s="113"/>
      <c r="H44" s="114">
        <f t="shared" si="36"/>
        <v>0</v>
      </c>
      <c r="I44" s="115"/>
      <c r="J44" s="115"/>
      <c r="K44" s="115"/>
      <c r="L44" s="115"/>
      <c r="M44" s="115"/>
      <c r="N44" s="115"/>
      <c r="O44" s="115"/>
      <c r="P44" s="115"/>
      <c r="Q44" s="115"/>
      <c r="R44" s="115"/>
      <c r="S44" s="115"/>
      <c r="T44" s="115"/>
      <c r="U44" s="115"/>
      <c r="V44" s="115"/>
      <c r="W44" s="115"/>
      <c r="X44" s="115"/>
      <c r="Y44" s="115"/>
      <c r="Z44" s="115"/>
      <c r="AA44" s="115"/>
      <c r="AB44" s="115"/>
      <c r="AC44" s="115"/>
      <c r="AD44" s="115"/>
      <c r="AE44" s="115"/>
      <c r="AF44" s="115"/>
      <c r="AG44" s="115"/>
      <c r="AH44" s="115"/>
      <c r="AI44" s="115"/>
      <c r="AJ44" s="115"/>
      <c r="AK44" s="115"/>
      <c r="AL44" s="115"/>
      <c r="AM44" s="115"/>
      <c r="AN44" s="115"/>
      <c r="AO44" s="115"/>
      <c r="AP44" s="115"/>
      <c r="AQ44" s="115"/>
      <c r="AR44" s="115"/>
      <c r="AS44" s="115"/>
      <c r="AT44" s="115"/>
      <c r="AU44" s="115"/>
      <c r="AV44" s="115"/>
      <c r="AW44" s="115"/>
      <c r="AX44" s="115"/>
      <c r="AY44" s="115"/>
      <c r="AZ44" s="115"/>
      <c r="BA44" s="115"/>
      <c r="BB44" s="115"/>
      <c r="BC44" s="115"/>
    </row>
    <row r="45" spans="2:55">
      <c r="B45" s="21" t="s">
        <v>88</v>
      </c>
      <c r="C45" s="116" t="s">
        <v>89</v>
      </c>
      <c r="D45" s="110"/>
      <c r="E45" s="111"/>
      <c r="F45" s="112"/>
      <c r="G45" s="113"/>
      <c r="H45" s="114">
        <f t="shared" si="36"/>
        <v>0</v>
      </c>
      <c r="I45" s="115"/>
      <c r="J45" s="115"/>
      <c r="K45" s="115"/>
      <c r="L45" s="115"/>
      <c r="M45" s="115"/>
      <c r="N45" s="115"/>
      <c r="O45" s="115"/>
      <c r="P45" s="115"/>
      <c r="Q45" s="115"/>
      <c r="R45" s="115"/>
      <c r="S45" s="115"/>
      <c r="T45" s="115"/>
      <c r="U45" s="115"/>
      <c r="V45" s="115"/>
      <c r="W45" s="115"/>
      <c r="X45" s="115"/>
      <c r="Y45" s="115"/>
      <c r="Z45" s="115"/>
      <c r="AA45" s="115"/>
      <c r="AB45" s="115"/>
      <c r="AC45" s="115"/>
      <c r="AD45" s="115"/>
      <c r="AE45" s="115"/>
      <c r="AF45" s="115"/>
      <c r="AG45" s="115"/>
      <c r="AH45" s="115"/>
      <c r="AI45" s="115"/>
      <c r="AJ45" s="115"/>
      <c r="AK45" s="115"/>
      <c r="AL45" s="115"/>
      <c r="AM45" s="115"/>
      <c r="AN45" s="115"/>
      <c r="AO45" s="115"/>
      <c r="AP45" s="115"/>
      <c r="AQ45" s="115"/>
      <c r="AR45" s="115"/>
      <c r="AS45" s="115"/>
      <c r="AT45" s="115"/>
      <c r="AU45" s="115"/>
      <c r="AV45" s="115"/>
      <c r="AW45" s="115"/>
      <c r="AX45" s="115"/>
      <c r="AY45" s="115"/>
      <c r="AZ45" s="115"/>
      <c r="BA45" s="115"/>
      <c r="BB45" s="115"/>
      <c r="BC45" s="115"/>
    </row>
    <row r="46" spans="2:55">
      <c r="B46" s="21" t="s">
        <v>90</v>
      </c>
      <c r="C46" s="116" t="s">
        <v>91</v>
      </c>
      <c r="D46" s="110"/>
      <c r="E46" s="111"/>
      <c r="F46" s="112"/>
      <c r="G46" s="113"/>
      <c r="H46" s="114">
        <f t="shared" si="36"/>
        <v>0</v>
      </c>
      <c r="I46" s="115"/>
      <c r="J46" s="115"/>
      <c r="K46" s="115"/>
      <c r="L46" s="115"/>
      <c r="M46" s="115"/>
      <c r="N46" s="115"/>
      <c r="O46" s="115"/>
      <c r="P46" s="115"/>
      <c r="Q46" s="115"/>
      <c r="R46" s="115"/>
      <c r="S46" s="115"/>
      <c r="T46" s="115"/>
      <c r="U46" s="115"/>
      <c r="V46" s="115"/>
      <c r="W46" s="115"/>
      <c r="X46" s="115"/>
      <c r="Y46" s="115"/>
      <c r="Z46" s="115"/>
      <c r="AA46" s="115"/>
      <c r="AB46" s="115"/>
      <c r="AC46" s="115"/>
      <c r="AD46" s="115"/>
      <c r="AE46" s="115"/>
      <c r="AF46" s="115"/>
      <c r="AG46" s="115"/>
      <c r="AH46" s="115"/>
      <c r="AI46" s="115"/>
      <c r="AJ46" s="115"/>
      <c r="AK46" s="115"/>
      <c r="AL46" s="115"/>
      <c r="AM46" s="115"/>
      <c r="AN46" s="115"/>
      <c r="AO46" s="115"/>
      <c r="AP46" s="115"/>
      <c r="AQ46" s="115"/>
      <c r="AR46" s="115"/>
      <c r="AS46" s="115"/>
      <c r="AT46" s="115"/>
      <c r="AU46" s="115"/>
      <c r="AV46" s="115"/>
      <c r="AW46" s="115"/>
      <c r="AX46" s="115"/>
      <c r="AY46" s="115"/>
      <c r="AZ46" s="115"/>
      <c r="BA46" s="115"/>
      <c r="BB46" s="115"/>
      <c r="BC46" s="115"/>
    </row>
    <row r="47" spans="2:55">
      <c r="B47" s="18" t="s">
        <v>92</v>
      </c>
      <c r="C47" s="117" t="s">
        <v>93</v>
      </c>
      <c r="D47" s="118" t="s">
        <v>224</v>
      </c>
      <c r="E47" s="111" t="s">
        <v>238</v>
      </c>
      <c r="F47" s="112" t="s">
        <v>243</v>
      </c>
      <c r="G47" s="113">
        <v>0</v>
      </c>
      <c r="H47" s="114">
        <f t="shared" si="36"/>
        <v>0</v>
      </c>
      <c r="I47" s="115"/>
      <c r="J47" s="115"/>
      <c r="K47" s="115"/>
      <c r="L47" s="115"/>
      <c r="M47" s="115"/>
      <c r="N47" s="115"/>
      <c r="O47" s="115"/>
      <c r="P47" s="115"/>
      <c r="Q47" s="115"/>
      <c r="R47" s="115"/>
      <c r="S47" s="115"/>
      <c r="T47" s="115"/>
      <c r="U47" s="115"/>
      <c r="V47" s="115"/>
      <c r="W47" s="115"/>
      <c r="X47" s="115"/>
      <c r="Y47" s="115"/>
      <c r="Z47" s="115"/>
      <c r="AA47" s="115"/>
      <c r="AB47" s="115"/>
      <c r="AC47" s="115"/>
      <c r="AD47" s="115"/>
      <c r="AE47" s="115"/>
      <c r="AF47" s="115"/>
      <c r="AG47" s="115"/>
      <c r="AH47" s="115"/>
      <c r="AI47" s="115"/>
      <c r="AJ47" s="115"/>
      <c r="AK47" s="115"/>
      <c r="AL47" s="115"/>
      <c r="AM47" s="115"/>
      <c r="AN47" s="115"/>
      <c r="AO47" s="115"/>
      <c r="AP47" s="115"/>
      <c r="AQ47" s="115"/>
      <c r="AR47" s="115"/>
      <c r="AS47" s="115"/>
      <c r="AT47" s="115"/>
      <c r="AU47" s="115"/>
      <c r="AV47" s="115"/>
      <c r="AW47" s="115"/>
      <c r="AX47" s="115"/>
      <c r="AY47" s="115"/>
      <c r="AZ47" s="115"/>
      <c r="BA47" s="115"/>
      <c r="BB47" s="115"/>
      <c r="BC47" s="115"/>
    </row>
    <row r="48" spans="2:55">
      <c r="B48" s="18" t="s">
        <v>92</v>
      </c>
      <c r="C48" s="117" t="s">
        <v>93</v>
      </c>
      <c r="D48" s="118" t="s">
        <v>224</v>
      </c>
      <c r="E48" s="111" t="s">
        <v>227</v>
      </c>
      <c r="F48" s="112" t="s">
        <v>244</v>
      </c>
      <c r="G48" s="113">
        <v>2716560000</v>
      </c>
      <c r="H48" s="114">
        <f t="shared" si="36"/>
        <v>2716560000</v>
      </c>
      <c r="I48" s="115"/>
      <c r="J48" s="115"/>
      <c r="K48" s="115"/>
      <c r="L48" s="115"/>
      <c r="M48" s="115"/>
      <c r="N48" s="115"/>
      <c r="O48" s="115"/>
      <c r="P48" s="115"/>
      <c r="Q48" s="115"/>
      <c r="R48" s="115"/>
      <c r="S48" s="115"/>
      <c r="T48" s="115"/>
      <c r="U48" s="115"/>
      <c r="V48" s="115"/>
      <c r="W48" s="115"/>
      <c r="X48" s="115"/>
      <c r="Y48" s="115"/>
      <c r="Z48" s="115"/>
      <c r="AA48" s="115"/>
      <c r="AB48" s="115"/>
      <c r="AC48" s="115">
        <v>2716560000</v>
      </c>
      <c r="AD48" s="115"/>
      <c r="AE48" s="115"/>
      <c r="AF48" s="115"/>
      <c r="AG48" s="115"/>
      <c r="AH48" s="115"/>
      <c r="AI48" s="115"/>
      <c r="AJ48" s="115"/>
      <c r="AK48" s="115"/>
      <c r="AL48" s="115"/>
      <c r="AM48" s="115"/>
      <c r="AN48" s="115"/>
      <c r="AO48" s="115"/>
      <c r="AP48" s="115"/>
      <c r="AQ48" s="115"/>
      <c r="AR48" s="115"/>
      <c r="AS48" s="115"/>
      <c r="AT48" s="115"/>
      <c r="AU48" s="115"/>
      <c r="AV48" s="115"/>
      <c r="AW48" s="115"/>
      <c r="AX48" s="115"/>
      <c r="AY48" s="115"/>
      <c r="AZ48" s="115"/>
      <c r="BA48" s="115"/>
      <c r="BB48" s="115"/>
      <c r="BC48" s="115"/>
    </row>
    <row r="49" spans="2:55">
      <c r="B49" s="18" t="s">
        <v>94</v>
      </c>
      <c r="C49" s="117" t="s">
        <v>95</v>
      </c>
      <c r="D49" s="118" t="s">
        <v>224</v>
      </c>
      <c r="E49" s="111" t="s">
        <v>228</v>
      </c>
      <c r="F49" s="112" t="s">
        <v>241</v>
      </c>
      <c r="G49" s="113">
        <v>859751289</v>
      </c>
      <c r="H49" s="114">
        <f t="shared" si="36"/>
        <v>859751289</v>
      </c>
      <c r="I49" s="115"/>
      <c r="J49" s="115"/>
      <c r="K49" s="115"/>
      <c r="L49" s="115"/>
      <c r="M49" s="115"/>
      <c r="N49" s="115"/>
      <c r="O49" s="115"/>
      <c r="P49" s="115"/>
      <c r="Q49" s="115"/>
      <c r="R49" s="115"/>
      <c r="S49" s="115"/>
      <c r="T49" s="115"/>
      <c r="U49" s="115"/>
      <c r="V49" s="115"/>
      <c r="W49" s="115"/>
      <c r="X49" s="115">
        <v>88000000</v>
      </c>
      <c r="Y49" s="115"/>
      <c r="Z49" s="115"/>
      <c r="AA49" s="115">
        <v>155751289</v>
      </c>
      <c r="AB49" s="115"/>
      <c r="AC49" s="115">
        <v>616000000</v>
      </c>
      <c r="AD49" s="115"/>
      <c r="AE49" s="115"/>
      <c r="AF49" s="115"/>
      <c r="AG49" s="115"/>
      <c r="AH49" s="115"/>
      <c r="AI49" s="115"/>
      <c r="AJ49" s="115"/>
      <c r="AK49" s="115"/>
      <c r="AL49" s="115"/>
      <c r="AM49" s="115"/>
      <c r="AN49" s="115"/>
      <c r="AO49" s="115"/>
      <c r="AP49" s="115"/>
      <c r="AQ49" s="115"/>
      <c r="AR49" s="115"/>
      <c r="AS49" s="115"/>
      <c r="AT49" s="115"/>
      <c r="AU49" s="115"/>
      <c r="AV49" s="115"/>
      <c r="AW49" s="115"/>
      <c r="AX49" s="115"/>
      <c r="AY49" s="115"/>
      <c r="AZ49" s="115"/>
      <c r="BA49" s="115"/>
      <c r="BB49" s="115"/>
      <c r="BC49" s="115"/>
    </row>
    <row r="50" spans="2:55">
      <c r="B50" s="18" t="s">
        <v>96</v>
      </c>
      <c r="C50" s="117" t="s">
        <v>97</v>
      </c>
      <c r="D50" s="118" t="s">
        <v>223</v>
      </c>
      <c r="E50" s="111"/>
      <c r="F50" s="112"/>
      <c r="G50" s="119"/>
      <c r="H50" s="114">
        <f t="shared" si="36"/>
        <v>0</v>
      </c>
      <c r="I50" s="115"/>
      <c r="J50" s="115"/>
      <c r="K50" s="115"/>
      <c r="L50" s="115"/>
      <c r="M50" s="115"/>
      <c r="N50" s="115"/>
      <c r="O50" s="115"/>
      <c r="P50" s="115"/>
      <c r="Q50" s="115"/>
      <c r="R50" s="115"/>
      <c r="S50" s="115"/>
      <c r="T50" s="115"/>
      <c r="U50" s="115"/>
      <c r="V50" s="115"/>
      <c r="W50" s="115"/>
      <c r="X50" s="115"/>
      <c r="Y50" s="115"/>
      <c r="Z50" s="115"/>
      <c r="AA50" s="115"/>
      <c r="AB50" s="115"/>
      <c r="AC50" s="115"/>
      <c r="AD50" s="115"/>
      <c r="AE50" s="115"/>
      <c r="AF50" s="115"/>
      <c r="AG50" s="115"/>
      <c r="AH50" s="115"/>
      <c r="AI50" s="115"/>
      <c r="AJ50" s="115"/>
      <c r="AK50" s="115"/>
      <c r="AL50" s="115"/>
      <c r="AM50" s="115"/>
      <c r="AN50" s="115"/>
      <c r="AO50" s="115"/>
      <c r="AP50" s="115"/>
      <c r="AQ50" s="115"/>
      <c r="AR50" s="115"/>
      <c r="AS50" s="115"/>
      <c r="AT50" s="115"/>
      <c r="AU50" s="115"/>
      <c r="AV50" s="115"/>
      <c r="AW50" s="115"/>
      <c r="AX50" s="115"/>
      <c r="AY50" s="115"/>
      <c r="AZ50" s="115"/>
      <c r="BA50" s="115"/>
      <c r="BB50" s="115"/>
      <c r="BC50" s="115"/>
    </row>
    <row r="51" spans="2:55">
      <c r="B51" s="21" t="s">
        <v>98</v>
      </c>
      <c r="C51" s="116" t="s">
        <v>99</v>
      </c>
      <c r="D51" s="85"/>
      <c r="E51" s="111"/>
      <c r="F51" s="112"/>
      <c r="G51" s="119"/>
      <c r="H51" s="114">
        <f t="shared" si="36"/>
        <v>0</v>
      </c>
      <c r="I51" s="115"/>
      <c r="J51" s="115"/>
      <c r="K51" s="115"/>
      <c r="L51" s="115"/>
      <c r="M51" s="115"/>
      <c r="N51" s="115"/>
      <c r="O51" s="115"/>
      <c r="P51" s="115"/>
      <c r="Q51" s="115"/>
      <c r="R51" s="115"/>
      <c r="S51" s="115"/>
      <c r="T51" s="115"/>
      <c r="U51" s="115"/>
      <c r="V51" s="115"/>
      <c r="W51" s="115"/>
      <c r="X51" s="115"/>
      <c r="Y51" s="115"/>
      <c r="Z51" s="115"/>
      <c r="AA51" s="115"/>
      <c r="AB51" s="115"/>
      <c r="AC51" s="115"/>
      <c r="AD51" s="115"/>
      <c r="AE51" s="115"/>
      <c r="AF51" s="115"/>
      <c r="AG51" s="115"/>
      <c r="AH51" s="115"/>
      <c r="AI51" s="115"/>
      <c r="AJ51" s="115"/>
      <c r="AK51" s="115"/>
      <c r="AL51" s="115"/>
      <c r="AM51" s="115"/>
      <c r="AN51" s="115"/>
      <c r="AO51" s="115"/>
      <c r="AP51" s="115"/>
      <c r="AQ51" s="115"/>
      <c r="AR51" s="115"/>
      <c r="AS51" s="115"/>
      <c r="AT51" s="115"/>
      <c r="AU51" s="115"/>
      <c r="AV51" s="115"/>
      <c r="AW51" s="115"/>
      <c r="AX51" s="115"/>
      <c r="AY51" s="115"/>
      <c r="AZ51" s="115"/>
      <c r="BA51" s="115"/>
      <c r="BB51" s="115"/>
      <c r="BC51" s="115"/>
    </row>
    <row r="52" spans="2:55">
      <c r="B52" s="18" t="s">
        <v>100</v>
      </c>
      <c r="C52" s="117" t="s">
        <v>101</v>
      </c>
      <c r="D52" s="118" t="s">
        <v>224</v>
      </c>
      <c r="E52" s="111" t="s">
        <v>237</v>
      </c>
      <c r="F52" s="112" t="s">
        <v>242</v>
      </c>
      <c r="G52" s="113">
        <v>10318677623</v>
      </c>
      <c r="H52" s="114">
        <f t="shared" si="36"/>
        <v>10318677623</v>
      </c>
      <c r="I52" s="115"/>
      <c r="J52" s="115"/>
      <c r="K52" s="115"/>
      <c r="L52" s="115"/>
      <c r="M52" s="115"/>
      <c r="N52" s="115"/>
      <c r="O52" s="115"/>
      <c r="P52" s="115"/>
      <c r="Q52" s="115"/>
      <c r="R52" s="115"/>
      <c r="S52" s="115"/>
      <c r="T52" s="115"/>
      <c r="U52" s="115"/>
      <c r="V52" s="115"/>
      <c r="W52" s="115"/>
      <c r="X52" s="115"/>
      <c r="Y52" s="115"/>
      <c r="Z52" s="115"/>
      <c r="AA52" s="115">
        <v>2033404501</v>
      </c>
      <c r="AB52" s="115"/>
      <c r="AC52" s="115">
        <v>1326652906</v>
      </c>
      <c r="AD52" s="115">
        <v>6638453629</v>
      </c>
      <c r="AE52" s="115">
        <v>320166587</v>
      </c>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row>
    <row r="53" spans="2:55">
      <c r="B53" s="18" t="s">
        <v>100</v>
      </c>
      <c r="C53" s="117" t="s">
        <v>101</v>
      </c>
      <c r="D53" s="118" t="s">
        <v>224</v>
      </c>
      <c r="E53" s="111" t="s">
        <v>229</v>
      </c>
      <c r="F53" s="112" t="s">
        <v>308</v>
      </c>
      <c r="G53" s="113">
        <v>32550000</v>
      </c>
      <c r="H53" s="114">
        <f t="shared" si="36"/>
        <v>32550000</v>
      </c>
      <c r="I53" s="115"/>
      <c r="J53" s="115"/>
      <c r="K53" s="115"/>
      <c r="L53" s="115"/>
      <c r="M53" s="115"/>
      <c r="N53" s="115"/>
      <c r="O53" s="115"/>
      <c r="P53" s="115"/>
      <c r="Q53" s="115"/>
      <c r="R53" s="115"/>
      <c r="S53" s="115"/>
      <c r="T53" s="115"/>
      <c r="U53" s="115"/>
      <c r="V53" s="115"/>
      <c r="W53" s="115"/>
      <c r="X53" s="115"/>
      <c r="Y53" s="115"/>
      <c r="Z53" s="115"/>
      <c r="AA53" s="115"/>
      <c r="AB53" s="115"/>
      <c r="AC53" s="115"/>
      <c r="AD53" s="115"/>
      <c r="AE53" s="115"/>
      <c r="AF53" s="115"/>
      <c r="AG53" s="115"/>
      <c r="AH53" s="115">
        <v>7490000</v>
      </c>
      <c r="AI53" s="115"/>
      <c r="AJ53" s="115"/>
      <c r="AK53" s="115"/>
      <c r="AL53" s="115">
        <v>2507000</v>
      </c>
      <c r="AM53" s="115"/>
      <c r="AN53" s="115"/>
      <c r="AO53" s="115"/>
      <c r="AP53" s="115">
        <v>20120000</v>
      </c>
      <c r="AQ53" s="115"/>
      <c r="AR53" s="115"/>
      <c r="AS53" s="115">
        <v>2433000</v>
      </c>
      <c r="AT53" s="115"/>
      <c r="AU53" s="115"/>
      <c r="AV53" s="115"/>
      <c r="AW53" s="115"/>
      <c r="AX53" s="115"/>
      <c r="AY53" s="115"/>
      <c r="AZ53" s="115"/>
      <c r="BA53" s="115"/>
      <c r="BB53" s="115"/>
      <c r="BC53" s="115"/>
    </row>
    <row r="54" spans="2:55">
      <c r="B54" s="18" t="s">
        <v>100</v>
      </c>
      <c r="C54" s="117" t="s">
        <v>101</v>
      </c>
      <c r="D54" s="118" t="s">
        <v>224</v>
      </c>
      <c r="E54" s="111" t="s">
        <v>229</v>
      </c>
      <c r="F54" s="112" t="s">
        <v>245</v>
      </c>
      <c r="G54" s="113">
        <v>74294000</v>
      </c>
      <c r="H54" s="114">
        <f t="shared" si="36"/>
        <v>74294000</v>
      </c>
      <c r="I54" s="115"/>
      <c r="J54" s="115"/>
      <c r="K54" s="115"/>
      <c r="L54" s="115"/>
      <c r="M54" s="115"/>
      <c r="N54" s="115"/>
      <c r="O54" s="115"/>
      <c r="P54" s="115"/>
      <c r="Q54" s="115"/>
      <c r="R54" s="115"/>
      <c r="S54" s="115"/>
      <c r="T54" s="115"/>
      <c r="U54" s="115"/>
      <c r="V54" s="115"/>
      <c r="W54" s="115"/>
      <c r="X54" s="115">
        <v>29680000</v>
      </c>
      <c r="Y54" s="115"/>
      <c r="Z54" s="115">
        <v>10000000</v>
      </c>
      <c r="AA54" s="115"/>
      <c r="AB54" s="115"/>
      <c r="AC54" s="115">
        <v>1530000</v>
      </c>
      <c r="AD54" s="115"/>
      <c r="AE54" s="115">
        <v>2500000</v>
      </c>
      <c r="AF54" s="115">
        <v>2036000</v>
      </c>
      <c r="AG54" s="115">
        <v>3670000</v>
      </c>
      <c r="AI54" s="115"/>
      <c r="AJ54" s="115">
        <v>20878000</v>
      </c>
      <c r="AK54" s="115"/>
      <c r="AL54" s="115"/>
      <c r="AM54" s="115"/>
      <c r="AN54" s="115"/>
      <c r="AO54" s="115">
        <v>4000000</v>
      </c>
      <c r="AP54" s="115"/>
      <c r="AQ54" s="115"/>
      <c r="AR54" s="115"/>
      <c r="AS54" s="115"/>
      <c r="AT54" s="115"/>
      <c r="AU54" s="115"/>
      <c r="AV54" s="115"/>
      <c r="AW54" s="115"/>
      <c r="AX54" s="115"/>
      <c r="AY54" s="115"/>
      <c r="AZ54" s="115"/>
      <c r="BA54" s="115"/>
      <c r="BB54" s="115"/>
      <c r="BC54" s="115"/>
    </row>
    <row r="55" spans="2:55">
      <c r="B55" s="18" t="s">
        <v>102</v>
      </c>
      <c r="C55" s="117" t="s">
        <v>103</v>
      </c>
      <c r="D55" s="118" t="s">
        <v>224</v>
      </c>
      <c r="E55" s="111" t="s">
        <v>230</v>
      </c>
      <c r="F55" s="112" t="s">
        <v>242</v>
      </c>
      <c r="G55" s="113">
        <v>27338109380</v>
      </c>
      <c r="H55" s="114">
        <f t="shared" si="36"/>
        <v>27338109380</v>
      </c>
      <c r="I55" s="115">
        <v>350000000</v>
      </c>
      <c r="J55" s="115"/>
      <c r="K55" s="115"/>
      <c r="L55" s="115"/>
      <c r="M55" s="115">
        <v>3018409380</v>
      </c>
      <c r="N55" s="115">
        <v>12500000000</v>
      </c>
      <c r="O55" s="115"/>
      <c r="P55" s="115">
        <v>650000000</v>
      </c>
      <c r="Q55" s="115">
        <v>5600000000</v>
      </c>
      <c r="R55" s="115"/>
      <c r="S55" s="115"/>
      <c r="T55" s="115">
        <v>5219700000</v>
      </c>
      <c r="U55" s="115"/>
      <c r="V55" s="115"/>
      <c r="W55" s="115"/>
      <c r="X55" s="115"/>
      <c r="Y55" s="115"/>
      <c r="Z55" s="115"/>
      <c r="AA55" s="115"/>
      <c r="AB55" s="115"/>
      <c r="AC55" s="115"/>
      <c r="AD55" s="115"/>
      <c r="AE55" s="115"/>
      <c r="AF55" s="115"/>
      <c r="AG55" s="115"/>
      <c r="AH55" s="115"/>
      <c r="AI55" s="115"/>
      <c r="AJ55" s="115"/>
      <c r="AK55" s="115"/>
      <c r="AL55" s="115"/>
      <c r="AM55" s="115"/>
      <c r="AN55" s="115"/>
      <c r="AO55" s="115"/>
      <c r="AP55" s="115"/>
      <c r="AQ55" s="115"/>
      <c r="AR55" s="115"/>
      <c r="AS55" s="115"/>
      <c r="AT55" s="115"/>
      <c r="AU55" s="115"/>
      <c r="AV55" s="115"/>
      <c r="AW55" s="115"/>
      <c r="AX55" s="115"/>
      <c r="AY55" s="115"/>
      <c r="AZ55" s="115"/>
      <c r="BA55" s="115"/>
      <c r="BB55" s="115"/>
      <c r="BC55" s="115"/>
    </row>
    <row r="56" spans="2:55">
      <c r="B56" s="18" t="s">
        <v>102</v>
      </c>
      <c r="C56" s="117" t="s">
        <v>103</v>
      </c>
      <c r="D56" s="118" t="s">
        <v>224</v>
      </c>
      <c r="E56" s="111" t="s">
        <v>235</v>
      </c>
      <c r="F56" s="112" t="s">
        <v>242</v>
      </c>
      <c r="G56" s="113">
        <v>1470270000</v>
      </c>
      <c r="H56" s="114">
        <f t="shared" si="36"/>
        <v>1470270000</v>
      </c>
      <c r="I56" s="115"/>
      <c r="J56" s="115"/>
      <c r="K56" s="115"/>
      <c r="L56" s="115">
        <v>1470270000</v>
      </c>
      <c r="M56" s="115"/>
      <c r="N56" s="115"/>
      <c r="O56" s="115"/>
      <c r="P56" s="115"/>
      <c r="Q56" s="115"/>
      <c r="R56" s="115"/>
      <c r="S56" s="115"/>
      <c r="T56" s="115"/>
      <c r="U56" s="115"/>
      <c r="V56" s="115"/>
      <c r="W56" s="115"/>
      <c r="X56" s="115"/>
      <c r="Y56" s="115"/>
      <c r="Z56" s="115"/>
      <c r="AA56" s="115"/>
      <c r="AB56" s="115"/>
      <c r="AC56" s="115"/>
      <c r="AD56" s="115"/>
      <c r="AE56" s="115"/>
      <c r="AF56" s="115"/>
      <c r="AG56" s="115"/>
      <c r="AH56" s="115"/>
      <c r="AI56" s="115"/>
      <c r="AJ56" s="115"/>
      <c r="AK56" s="115"/>
      <c r="AL56" s="115"/>
      <c r="AM56" s="115"/>
      <c r="AN56" s="115"/>
      <c r="AO56" s="115"/>
      <c r="AP56" s="115"/>
      <c r="AQ56" s="115"/>
      <c r="AR56" s="115"/>
      <c r="AS56" s="115"/>
      <c r="AT56" s="115"/>
      <c r="AU56" s="115"/>
      <c r="AV56" s="115"/>
      <c r="AW56" s="115"/>
      <c r="AX56" s="115"/>
      <c r="AY56" s="115"/>
      <c r="AZ56" s="115"/>
      <c r="BA56" s="115"/>
      <c r="BB56" s="115"/>
      <c r="BC56" s="115"/>
    </row>
    <row r="57" spans="2:55">
      <c r="B57" s="21" t="s">
        <v>98</v>
      </c>
      <c r="C57" s="116" t="s">
        <v>104</v>
      </c>
      <c r="D57" s="85"/>
      <c r="E57" s="111"/>
      <c r="F57" s="112"/>
      <c r="G57" s="113"/>
      <c r="H57" s="114">
        <f t="shared" si="36"/>
        <v>0</v>
      </c>
      <c r="I57" s="115"/>
      <c r="J57" s="115"/>
      <c r="K57" s="115"/>
      <c r="L57" s="115"/>
      <c r="M57" s="115"/>
      <c r="N57" s="115"/>
      <c r="O57" s="115"/>
      <c r="P57" s="115"/>
      <c r="Q57" s="115"/>
      <c r="R57" s="115"/>
      <c r="S57" s="115"/>
      <c r="T57" s="115"/>
      <c r="U57" s="115"/>
      <c r="V57" s="115"/>
      <c r="W57" s="115"/>
      <c r="X57" s="115"/>
      <c r="Y57" s="115"/>
      <c r="Z57" s="115"/>
      <c r="AA57" s="115"/>
      <c r="AB57" s="115"/>
      <c r="AC57" s="115"/>
      <c r="AD57" s="115"/>
      <c r="AE57" s="115"/>
      <c r="AF57" s="115"/>
      <c r="AG57" s="115"/>
      <c r="AH57" s="115"/>
      <c r="AI57" s="115"/>
      <c r="AJ57" s="115"/>
      <c r="AK57" s="115"/>
      <c r="AL57" s="115"/>
      <c r="AM57" s="115"/>
      <c r="AN57" s="115"/>
      <c r="AO57" s="115"/>
      <c r="AP57" s="115"/>
      <c r="AQ57" s="115"/>
      <c r="AR57" s="115"/>
      <c r="AS57" s="115"/>
      <c r="AT57" s="115"/>
      <c r="AU57" s="115"/>
      <c r="AV57" s="115"/>
      <c r="AW57" s="115"/>
      <c r="AX57" s="115"/>
      <c r="AY57" s="115"/>
      <c r="AZ57" s="115"/>
      <c r="BA57" s="115"/>
      <c r="BB57" s="115"/>
      <c r="BC57" s="115"/>
    </row>
    <row r="58" spans="2:55">
      <c r="B58" s="18" t="s">
        <v>105</v>
      </c>
      <c r="C58" s="117" t="s">
        <v>106</v>
      </c>
      <c r="D58" s="118" t="s">
        <v>224</v>
      </c>
      <c r="E58" s="111" t="s">
        <v>231</v>
      </c>
      <c r="F58" s="112" t="s">
        <v>242</v>
      </c>
      <c r="G58" s="113">
        <v>191659045832</v>
      </c>
      <c r="H58" s="114">
        <f t="shared" si="36"/>
        <v>191659045832</v>
      </c>
      <c r="I58" s="115">
        <v>191659045832</v>
      </c>
      <c r="J58" s="115"/>
      <c r="K58" s="115"/>
      <c r="L58" s="115"/>
      <c r="M58" s="115"/>
      <c r="N58" s="115"/>
      <c r="O58" s="115"/>
      <c r="P58" s="115"/>
      <c r="Q58" s="115"/>
      <c r="R58" s="115"/>
      <c r="S58" s="115"/>
      <c r="T58" s="115"/>
      <c r="U58" s="115"/>
      <c r="V58" s="115"/>
      <c r="W58" s="115"/>
      <c r="X58" s="115"/>
      <c r="Y58" s="115"/>
      <c r="Z58" s="115"/>
      <c r="AA58" s="115"/>
      <c r="AB58" s="115"/>
      <c r="AC58" s="115"/>
      <c r="AD58" s="115"/>
      <c r="AE58" s="115"/>
      <c r="AF58" s="115"/>
      <c r="AG58" s="115"/>
      <c r="AH58" s="115"/>
      <c r="AI58" s="115"/>
      <c r="AJ58" s="115"/>
      <c r="AK58" s="115"/>
      <c r="AL58" s="115"/>
      <c r="AM58" s="115"/>
      <c r="AN58" s="115"/>
      <c r="AO58" s="115"/>
      <c r="AP58" s="115"/>
      <c r="AQ58" s="115"/>
      <c r="AR58" s="115"/>
      <c r="AS58" s="115"/>
      <c r="AT58" s="115"/>
      <c r="AU58" s="115"/>
      <c r="AV58" s="115"/>
      <c r="AW58" s="115"/>
      <c r="AX58" s="115"/>
      <c r="AY58" s="115"/>
      <c r="AZ58" s="115"/>
      <c r="BA58" s="115"/>
      <c r="BB58" s="115"/>
      <c r="BC58" s="115"/>
    </row>
    <row r="59" spans="2:55">
      <c r="B59" s="18" t="s">
        <v>105</v>
      </c>
      <c r="C59" s="117" t="s">
        <v>106</v>
      </c>
      <c r="D59" s="118" t="s">
        <v>226</v>
      </c>
      <c r="E59" s="111" t="s">
        <v>353</v>
      </c>
      <c r="F59" s="112" t="s">
        <v>242</v>
      </c>
      <c r="G59" s="113">
        <v>0</v>
      </c>
      <c r="H59" s="114">
        <f t="shared" si="36"/>
        <v>0</v>
      </c>
      <c r="I59" s="115"/>
      <c r="J59" s="115"/>
      <c r="K59" s="115"/>
      <c r="L59" s="115"/>
      <c r="M59" s="115"/>
      <c r="N59" s="115"/>
      <c r="O59" s="115"/>
      <c r="P59" s="115"/>
      <c r="Q59" s="115"/>
      <c r="R59" s="115"/>
      <c r="S59" s="115"/>
      <c r="T59" s="115"/>
      <c r="U59" s="115"/>
      <c r="V59" s="115"/>
      <c r="W59" s="115"/>
      <c r="X59" s="115"/>
      <c r="Y59" s="115"/>
      <c r="Z59" s="115"/>
      <c r="AA59" s="115"/>
      <c r="AB59" s="115"/>
      <c r="AC59" s="115"/>
      <c r="AD59" s="115"/>
      <c r="AE59" s="115"/>
      <c r="AF59" s="115"/>
      <c r="AG59" s="115"/>
      <c r="AH59" s="115"/>
      <c r="AI59" s="115"/>
      <c r="AJ59" s="115"/>
      <c r="AK59" s="115"/>
      <c r="AL59" s="115"/>
      <c r="AM59" s="115"/>
      <c r="AN59" s="115"/>
      <c r="AO59" s="115"/>
      <c r="AP59" s="115"/>
      <c r="AQ59" s="115"/>
      <c r="AR59" s="115"/>
      <c r="AS59" s="115"/>
      <c r="AT59" s="115"/>
      <c r="AU59" s="115"/>
      <c r="AV59" s="115"/>
      <c r="AW59" s="115"/>
      <c r="AX59" s="115"/>
      <c r="AY59" s="115"/>
      <c r="AZ59" s="115"/>
      <c r="BA59" s="115"/>
      <c r="BB59" s="115"/>
      <c r="BC59" s="115"/>
    </row>
    <row r="60" spans="2:55">
      <c r="B60" s="18" t="s">
        <v>107</v>
      </c>
      <c r="C60" s="117" t="s">
        <v>108</v>
      </c>
      <c r="D60" s="118" t="s">
        <v>224</v>
      </c>
      <c r="E60" s="111" t="s">
        <v>358</v>
      </c>
      <c r="F60" s="112" t="s">
        <v>243</v>
      </c>
      <c r="G60" s="113">
        <v>41854423681</v>
      </c>
      <c r="H60" s="114">
        <f t="shared" si="36"/>
        <v>41854423680.599998</v>
      </c>
      <c r="I60" s="115"/>
      <c r="J60" s="115">
        <v>1398923066.0899999</v>
      </c>
      <c r="K60" s="115"/>
      <c r="L60" s="115">
        <v>40455500614.510002</v>
      </c>
      <c r="M60" s="115"/>
      <c r="N60" s="115"/>
      <c r="O60" s="115"/>
      <c r="P60" s="115"/>
      <c r="Q60" s="115"/>
      <c r="R60" s="115"/>
      <c r="S60" s="115"/>
      <c r="T60" s="115"/>
      <c r="U60" s="115"/>
      <c r="V60" s="115"/>
      <c r="W60" s="115"/>
      <c r="X60" s="115"/>
      <c r="Y60" s="115"/>
      <c r="Z60" s="115"/>
      <c r="AA60" s="115"/>
      <c r="AB60" s="115"/>
      <c r="AC60" s="115"/>
      <c r="AD60" s="115"/>
      <c r="AE60" s="115"/>
      <c r="AF60" s="115"/>
      <c r="AG60" s="115"/>
      <c r="AH60" s="115"/>
      <c r="AI60" s="115"/>
      <c r="AJ60" s="115"/>
      <c r="AK60" s="115"/>
      <c r="AL60" s="115"/>
      <c r="AM60" s="115"/>
      <c r="AN60" s="115"/>
      <c r="AO60" s="115"/>
      <c r="AP60" s="115"/>
      <c r="AQ60" s="115"/>
      <c r="AR60" s="115"/>
      <c r="AS60" s="115"/>
      <c r="AT60" s="115"/>
      <c r="AU60" s="115"/>
      <c r="AV60" s="115"/>
      <c r="AW60" s="115"/>
      <c r="AX60" s="115"/>
      <c r="AY60" s="115"/>
      <c r="AZ60" s="115"/>
      <c r="BA60" s="115"/>
      <c r="BB60" s="115"/>
      <c r="BC60" s="115"/>
    </row>
    <row r="61" spans="2:55">
      <c r="B61" s="18" t="s">
        <v>107</v>
      </c>
      <c r="C61" s="117" t="s">
        <v>108</v>
      </c>
      <c r="D61" s="118" t="s">
        <v>226</v>
      </c>
      <c r="E61" s="111" t="s">
        <v>359</v>
      </c>
      <c r="F61" s="112" t="s">
        <v>243</v>
      </c>
      <c r="G61" s="113">
        <v>0</v>
      </c>
      <c r="H61" s="114">
        <f t="shared" si="36"/>
        <v>0</v>
      </c>
      <c r="I61" s="115"/>
      <c r="J61" s="115"/>
      <c r="K61" s="115"/>
      <c r="L61" s="115"/>
      <c r="M61" s="115"/>
      <c r="N61" s="115"/>
      <c r="O61" s="115"/>
      <c r="P61" s="115"/>
      <c r="Q61" s="115"/>
      <c r="R61" s="115"/>
      <c r="S61" s="115"/>
      <c r="T61" s="115"/>
      <c r="U61" s="115"/>
      <c r="V61" s="115"/>
      <c r="W61" s="115"/>
      <c r="X61" s="115"/>
      <c r="Y61" s="115"/>
      <c r="Z61" s="115"/>
      <c r="AA61" s="115"/>
      <c r="AB61" s="115"/>
      <c r="AC61" s="115"/>
      <c r="AD61" s="115"/>
      <c r="AE61" s="115"/>
      <c r="AF61" s="115"/>
      <c r="AG61" s="115"/>
      <c r="AH61" s="115"/>
      <c r="AI61" s="115"/>
      <c r="AJ61" s="115"/>
      <c r="AK61" s="115"/>
      <c r="AL61" s="115"/>
      <c r="AM61" s="115"/>
      <c r="AN61" s="115"/>
      <c r="AO61" s="115"/>
      <c r="AP61" s="115"/>
      <c r="AQ61" s="115"/>
      <c r="AR61" s="115"/>
      <c r="AS61" s="115"/>
      <c r="AT61" s="115"/>
      <c r="AU61" s="115"/>
      <c r="AV61" s="115"/>
      <c r="AW61" s="115"/>
      <c r="AX61" s="115"/>
      <c r="AY61" s="115"/>
      <c r="AZ61" s="115"/>
      <c r="BA61" s="115"/>
      <c r="BB61" s="115"/>
      <c r="BC61" s="115"/>
    </row>
    <row r="62" spans="2:55">
      <c r="B62" s="18" t="s">
        <v>107</v>
      </c>
      <c r="C62" s="117" t="s">
        <v>108</v>
      </c>
      <c r="D62" s="118" t="s">
        <v>224</v>
      </c>
      <c r="E62" s="111" t="s">
        <v>232</v>
      </c>
      <c r="F62" s="112" t="s">
        <v>243</v>
      </c>
      <c r="G62" s="113">
        <v>2630308372</v>
      </c>
      <c r="H62" s="114">
        <f t="shared" si="36"/>
        <v>2630308371.5300002</v>
      </c>
      <c r="I62" s="115"/>
      <c r="J62" s="115">
        <v>118562464.03</v>
      </c>
      <c r="K62" s="115"/>
      <c r="L62" s="115">
        <v>2511745907.5</v>
      </c>
      <c r="M62" s="115"/>
      <c r="N62" s="115"/>
      <c r="O62" s="115"/>
      <c r="P62" s="115"/>
      <c r="Q62" s="115"/>
      <c r="R62" s="115"/>
      <c r="S62" s="115"/>
      <c r="T62" s="115"/>
      <c r="U62" s="115"/>
      <c r="V62" s="115"/>
      <c r="W62" s="115"/>
      <c r="X62" s="115"/>
      <c r="Y62" s="115"/>
      <c r="Z62" s="115"/>
      <c r="AA62" s="115"/>
      <c r="AB62" s="115"/>
      <c r="AC62" s="115"/>
      <c r="AD62" s="115"/>
      <c r="AE62" s="115"/>
      <c r="AF62" s="115"/>
      <c r="AG62" s="115"/>
      <c r="AH62" s="115"/>
      <c r="AI62" s="115"/>
      <c r="AJ62" s="115"/>
      <c r="AK62" s="115"/>
      <c r="AL62" s="115"/>
      <c r="AM62" s="115"/>
      <c r="AN62" s="115"/>
      <c r="AO62" s="115"/>
      <c r="AP62" s="115"/>
      <c r="AQ62" s="115"/>
      <c r="AR62" s="115"/>
      <c r="AS62" s="115"/>
      <c r="AT62" s="115"/>
      <c r="AU62" s="115"/>
      <c r="AV62" s="115"/>
      <c r="AW62" s="115"/>
      <c r="AX62" s="115"/>
      <c r="AY62" s="115"/>
      <c r="AZ62" s="115"/>
      <c r="BA62" s="115"/>
      <c r="BB62" s="115"/>
      <c r="BC62" s="115"/>
    </row>
    <row r="63" spans="2:55">
      <c r="B63" s="18" t="s">
        <v>109</v>
      </c>
      <c r="C63" s="117" t="s">
        <v>126</v>
      </c>
      <c r="D63" s="118" t="s">
        <v>224</v>
      </c>
      <c r="E63" s="111" t="s">
        <v>354</v>
      </c>
      <c r="F63" s="112" t="s">
        <v>242</v>
      </c>
      <c r="G63" s="113">
        <v>0</v>
      </c>
      <c r="H63" s="114">
        <f t="shared" si="36"/>
        <v>0</v>
      </c>
      <c r="I63" s="115"/>
      <c r="J63" s="115"/>
      <c r="K63" s="115"/>
      <c r="L63" s="115"/>
      <c r="M63" s="115"/>
      <c r="N63" s="115"/>
      <c r="O63" s="115"/>
      <c r="P63" s="115"/>
      <c r="Q63" s="115"/>
      <c r="R63" s="115"/>
      <c r="S63" s="115"/>
      <c r="T63" s="115"/>
      <c r="U63" s="115"/>
      <c r="V63" s="115"/>
      <c r="W63" s="115"/>
      <c r="X63" s="115"/>
      <c r="Y63" s="115"/>
      <c r="Z63" s="115"/>
      <c r="AA63" s="115"/>
      <c r="AB63" s="115"/>
      <c r="AC63" s="115"/>
      <c r="AD63" s="115"/>
      <c r="AE63" s="115"/>
      <c r="AF63" s="115"/>
      <c r="AG63" s="115"/>
      <c r="AH63" s="115"/>
      <c r="AI63" s="115"/>
      <c r="AJ63" s="115"/>
      <c r="AK63" s="115"/>
      <c r="AL63" s="115"/>
      <c r="AM63" s="115"/>
      <c r="AN63" s="115"/>
      <c r="AO63" s="115"/>
      <c r="AP63" s="115"/>
      <c r="AQ63" s="115"/>
      <c r="AR63" s="115"/>
      <c r="AS63" s="115"/>
      <c r="AT63" s="115"/>
      <c r="AU63" s="115"/>
      <c r="AV63" s="115"/>
      <c r="AW63" s="115"/>
      <c r="AX63" s="115"/>
      <c r="AY63" s="115"/>
      <c r="AZ63" s="115"/>
      <c r="BA63" s="115"/>
      <c r="BB63" s="115"/>
      <c r="BC63" s="115"/>
    </row>
    <row r="64" spans="2:55">
      <c r="B64" s="18" t="s">
        <v>110</v>
      </c>
      <c r="C64" s="117" t="s">
        <v>127</v>
      </c>
      <c r="D64" s="118" t="s">
        <v>223</v>
      </c>
      <c r="E64" s="111"/>
      <c r="F64" s="112"/>
      <c r="G64" s="113"/>
      <c r="H64" s="114">
        <f t="shared" si="36"/>
        <v>0</v>
      </c>
      <c r="I64" s="115"/>
      <c r="J64" s="115"/>
      <c r="K64" s="115"/>
      <c r="L64" s="115"/>
      <c r="M64" s="115"/>
      <c r="N64" s="115"/>
      <c r="O64" s="115"/>
      <c r="P64" s="115"/>
      <c r="Q64" s="115"/>
      <c r="R64" s="115"/>
      <c r="S64" s="115"/>
      <c r="T64" s="115"/>
      <c r="U64" s="115"/>
      <c r="V64" s="115"/>
      <c r="W64" s="115"/>
      <c r="X64" s="115"/>
      <c r="Y64" s="115"/>
      <c r="Z64" s="115"/>
      <c r="AA64" s="115"/>
      <c r="AB64" s="115"/>
      <c r="AC64" s="115"/>
      <c r="AD64" s="115"/>
      <c r="AE64" s="115"/>
      <c r="AF64" s="115"/>
      <c r="AG64" s="115"/>
      <c r="AH64" s="115"/>
      <c r="AI64" s="115"/>
      <c r="AJ64" s="115"/>
      <c r="AK64" s="115"/>
      <c r="AL64" s="115"/>
      <c r="AM64" s="115"/>
      <c r="AN64" s="115"/>
      <c r="AO64" s="115"/>
      <c r="AP64" s="115"/>
      <c r="AQ64" s="115"/>
      <c r="AR64" s="115"/>
      <c r="AS64" s="115"/>
      <c r="AT64" s="115"/>
      <c r="AU64" s="115"/>
      <c r="AV64" s="115"/>
      <c r="AW64" s="115"/>
      <c r="AX64" s="115"/>
      <c r="AY64" s="115"/>
      <c r="AZ64" s="115"/>
      <c r="BA64" s="115"/>
      <c r="BB64" s="115"/>
      <c r="BC64" s="115"/>
    </row>
    <row r="65" spans="2:55">
      <c r="B65" s="21" t="s">
        <v>111</v>
      </c>
      <c r="C65" s="116" t="s">
        <v>112</v>
      </c>
      <c r="D65" s="85"/>
      <c r="E65" s="111"/>
      <c r="F65" s="112"/>
      <c r="G65" s="113"/>
      <c r="H65" s="114">
        <f t="shared" si="36"/>
        <v>0</v>
      </c>
      <c r="I65" s="115"/>
      <c r="J65" s="115"/>
      <c r="K65" s="115"/>
      <c r="L65" s="115"/>
      <c r="M65" s="115"/>
      <c r="N65" s="115"/>
      <c r="O65" s="115"/>
      <c r="P65" s="115"/>
      <c r="Q65" s="115"/>
      <c r="R65" s="115"/>
      <c r="S65" s="115"/>
      <c r="T65" s="115"/>
      <c r="U65" s="115"/>
      <c r="V65" s="115"/>
      <c r="W65" s="115"/>
      <c r="X65" s="115"/>
      <c r="Y65" s="115"/>
      <c r="Z65" s="115"/>
      <c r="AA65" s="115"/>
      <c r="AB65" s="115"/>
      <c r="AC65" s="115"/>
      <c r="AD65" s="115"/>
      <c r="AE65" s="115"/>
      <c r="AF65" s="115"/>
      <c r="AG65" s="115"/>
      <c r="AH65" s="115"/>
      <c r="AI65" s="115"/>
      <c r="AJ65" s="115"/>
      <c r="AK65" s="115"/>
      <c r="AL65" s="115"/>
      <c r="AM65" s="115"/>
      <c r="AN65" s="115"/>
      <c r="AO65" s="115"/>
      <c r="AP65" s="115"/>
      <c r="AQ65" s="115"/>
      <c r="AR65" s="115"/>
      <c r="AS65" s="115"/>
      <c r="AT65" s="115"/>
      <c r="AU65" s="115"/>
      <c r="AV65" s="115"/>
      <c r="AW65" s="115"/>
      <c r="AX65" s="115"/>
      <c r="AY65" s="115"/>
      <c r="AZ65" s="115"/>
      <c r="BA65" s="115"/>
      <c r="BB65" s="115"/>
      <c r="BC65" s="115"/>
    </row>
    <row r="66" spans="2:55">
      <c r="B66" s="18" t="s">
        <v>113</v>
      </c>
      <c r="C66" s="117" t="s">
        <v>114</v>
      </c>
      <c r="D66" s="118" t="s">
        <v>224</v>
      </c>
      <c r="E66" s="111" t="s">
        <v>239</v>
      </c>
      <c r="F66" s="112" t="s">
        <v>244</v>
      </c>
      <c r="G66" s="113">
        <v>481032873</v>
      </c>
      <c r="H66" s="114">
        <f t="shared" si="36"/>
        <v>481032873</v>
      </c>
      <c r="I66" s="115"/>
      <c r="J66" s="115"/>
      <c r="K66" s="115"/>
      <c r="L66" s="115"/>
      <c r="M66" s="115"/>
      <c r="N66" s="115"/>
      <c r="O66" s="115"/>
      <c r="P66" s="115"/>
      <c r="Q66" s="115"/>
      <c r="R66" s="115"/>
      <c r="S66" s="115"/>
      <c r="T66" s="115"/>
      <c r="U66" s="115"/>
      <c r="V66" s="115"/>
      <c r="W66" s="115"/>
      <c r="X66" s="115"/>
      <c r="Y66" s="115">
        <v>481032873</v>
      </c>
      <c r="Z66" s="115"/>
      <c r="AA66" s="115"/>
      <c r="AB66" s="115"/>
      <c r="AC66" s="115"/>
      <c r="AD66" s="115"/>
      <c r="AE66" s="115"/>
      <c r="AF66" s="115"/>
      <c r="AG66" s="115"/>
      <c r="AH66" s="115"/>
      <c r="AI66" s="115"/>
      <c r="AJ66" s="115"/>
      <c r="AK66" s="115"/>
      <c r="AL66" s="115"/>
      <c r="AM66" s="115"/>
      <c r="AN66" s="115"/>
      <c r="AO66" s="115"/>
      <c r="AP66" s="115"/>
      <c r="AQ66" s="115"/>
      <c r="AR66" s="115"/>
      <c r="AS66" s="115"/>
      <c r="AT66" s="115"/>
      <c r="AU66" s="115"/>
      <c r="AV66" s="115"/>
      <c r="AW66" s="115"/>
      <c r="AX66" s="115"/>
      <c r="AY66" s="115"/>
      <c r="AZ66" s="115"/>
      <c r="BA66" s="115"/>
      <c r="BB66" s="115"/>
      <c r="BC66" s="115"/>
    </row>
    <row r="67" spans="2:55">
      <c r="B67" s="18" t="s">
        <v>115</v>
      </c>
      <c r="C67" s="117" t="s">
        <v>116</v>
      </c>
      <c r="D67" s="118" t="s">
        <v>223</v>
      </c>
      <c r="E67" s="111"/>
      <c r="F67" s="112"/>
      <c r="G67" s="113"/>
      <c r="H67" s="114">
        <f t="shared" si="36"/>
        <v>0</v>
      </c>
      <c r="I67" s="115"/>
      <c r="J67" s="115"/>
      <c r="K67" s="115"/>
      <c r="L67" s="115"/>
      <c r="M67" s="115"/>
      <c r="N67" s="115"/>
      <c r="O67" s="115"/>
      <c r="P67" s="115"/>
      <c r="Q67" s="115"/>
      <c r="R67" s="115"/>
      <c r="S67" s="115"/>
      <c r="T67" s="115"/>
      <c r="U67" s="115"/>
      <c r="V67" s="115"/>
      <c r="W67" s="115"/>
      <c r="X67" s="115"/>
      <c r="Y67" s="115"/>
      <c r="Z67" s="115"/>
      <c r="AA67" s="115"/>
      <c r="AB67" s="115"/>
      <c r="AC67" s="115"/>
      <c r="AD67" s="115"/>
      <c r="AE67" s="115"/>
      <c r="AF67" s="115"/>
      <c r="AG67" s="115"/>
      <c r="AH67" s="115"/>
      <c r="AI67" s="115"/>
      <c r="AJ67" s="115"/>
      <c r="AK67" s="115"/>
      <c r="AL67" s="115"/>
      <c r="AM67" s="115"/>
      <c r="AN67" s="115"/>
      <c r="AO67" s="115"/>
      <c r="AP67" s="115"/>
      <c r="AQ67" s="115"/>
      <c r="AR67" s="115"/>
      <c r="AS67" s="115"/>
      <c r="AT67" s="115"/>
      <c r="AU67" s="115"/>
      <c r="AV67" s="115"/>
      <c r="AW67" s="115"/>
      <c r="AX67" s="115"/>
      <c r="AY67" s="115"/>
      <c r="AZ67" s="115"/>
      <c r="BA67" s="115"/>
      <c r="BB67" s="115"/>
      <c r="BC67" s="115"/>
    </row>
    <row r="68" spans="2:55">
      <c r="B68" s="18" t="s">
        <v>117</v>
      </c>
      <c r="C68" s="117" t="s">
        <v>118</v>
      </c>
      <c r="D68" s="118" t="s">
        <v>223</v>
      </c>
      <c r="E68" s="111"/>
      <c r="F68" s="112"/>
      <c r="G68" s="113"/>
      <c r="H68" s="114">
        <f t="shared" si="36"/>
        <v>0</v>
      </c>
      <c r="I68" s="115"/>
      <c r="J68" s="115"/>
      <c r="K68" s="115"/>
      <c r="L68" s="115"/>
      <c r="M68" s="115"/>
      <c r="N68" s="115"/>
      <c r="O68" s="115"/>
      <c r="P68" s="115"/>
      <c r="Q68" s="115"/>
      <c r="R68" s="115"/>
      <c r="S68" s="115"/>
      <c r="T68" s="115"/>
      <c r="U68" s="115"/>
      <c r="V68" s="115"/>
      <c r="W68" s="115"/>
      <c r="X68" s="115"/>
      <c r="Y68" s="115"/>
      <c r="Z68" s="115"/>
      <c r="AA68" s="115"/>
      <c r="AB68" s="115"/>
      <c r="AC68" s="115"/>
      <c r="AD68" s="115"/>
      <c r="AE68" s="115"/>
      <c r="AF68" s="115"/>
      <c r="AG68" s="115"/>
      <c r="AH68" s="115"/>
      <c r="AI68" s="115"/>
      <c r="AJ68" s="115"/>
      <c r="AK68" s="115"/>
      <c r="AL68" s="115"/>
      <c r="AM68" s="115"/>
      <c r="AN68" s="115"/>
      <c r="AO68" s="115"/>
      <c r="AP68" s="115"/>
      <c r="AQ68" s="115"/>
      <c r="AR68" s="115"/>
      <c r="AS68" s="115"/>
      <c r="AT68" s="115"/>
      <c r="AU68" s="115"/>
      <c r="AV68" s="115"/>
      <c r="AW68" s="115"/>
      <c r="AX68" s="115"/>
      <c r="AY68" s="115"/>
      <c r="AZ68" s="115"/>
      <c r="BA68" s="115"/>
      <c r="BB68" s="115"/>
      <c r="BC68" s="115"/>
    </row>
    <row r="69" spans="2:55">
      <c r="B69" s="18" t="s">
        <v>119</v>
      </c>
      <c r="C69" s="117" t="s">
        <v>120</v>
      </c>
      <c r="D69" s="118" t="s">
        <v>223</v>
      </c>
      <c r="E69" s="111"/>
      <c r="F69" s="112"/>
      <c r="G69" s="113"/>
      <c r="H69" s="114">
        <f t="shared" si="36"/>
        <v>0</v>
      </c>
      <c r="I69" s="115"/>
      <c r="J69" s="115"/>
      <c r="K69" s="115"/>
      <c r="L69" s="115"/>
      <c r="M69" s="115"/>
      <c r="N69" s="115"/>
      <c r="O69" s="115"/>
      <c r="P69" s="115"/>
      <c r="Q69" s="115"/>
      <c r="R69" s="115"/>
      <c r="S69" s="115"/>
      <c r="T69" s="115"/>
      <c r="U69" s="115"/>
      <c r="V69" s="115"/>
      <c r="W69" s="115"/>
      <c r="X69" s="115"/>
      <c r="Y69" s="115"/>
      <c r="Z69" s="115"/>
      <c r="AA69" s="115"/>
      <c r="AB69" s="115"/>
      <c r="AC69" s="115"/>
      <c r="AD69" s="115"/>
      <c r="AE69" s="115"/>
      <c r="AF69" s="115"/>
      <c r="AG69" s="115"/>
      <c r="AH69" s="115"/>
      <c r="AI69" s="115"/>
      <c r="AJ69" s="115"/>
      <c r="AK69" s="115"/>
      <c r="AL69" s="115"/>
      <c r="AM69" s="115"/>
      <c r="AN69" s="115"/>
      <c r="AO69" s="115"/>
      <c r="AP69" s="115"/>
      <c r="AQ69" s="115"/>
      <c r="AR69" s="115"/>
      <c r="AS69" s="115"/>
      <c r="AT69" s="115"/>
      <c r="AU69" s="115"/>
      <c r="AV69" s="115"/>
      <c r="AW69" s="115"/>
      <c r="AX69" s="115"/>
      <c r="AY69" s="115"/>
      <c r="AZ69" s="115"/>
      <c r="BA69" s="115"/>
      <c r="BB69" s="115"/>
      <c r="BC69" s="115"/>
    </row>
    <row r="70" spans="2:55">
      <c r="B70" s="18"/>
      <c r="C70" s="117"/>
      <c r="D70" s="85"/>
      <c r="E70" s="111"/>
      <c r="F70" s="112"/>
      <c r="G70" s="113"/>
      <c r="H70" s="114">
        <f t="shared" si="36"/>
        <v>0</v>
      </c>
      <c r="I70" s="115"/>
      <c r="J70" s="115"/>
      <c r="K70" s="115"/>
      <c r="L70" s="115"/>
      <c r="M70" s="115"/>
      <c r="N70" s="115"/>
      <c r="O70" s="115"/>
      <c r="P70" s="115"/>
      <c r="Q70" s="115"/>
      <c r="R70" s="115"/>
      <c r="S70" s="115"/>
      <c r="T70" s="115"/>
      <c r="U70" s="115"/>
      <c r="V70" s="115"/>
      <c r="W70" s="115"/>
      <c r="X70" s="115"/>
      <c r="Y70" s="115"/>
      <c r="Z70" s="115"/>
      <c r="AA70" s="115"/>
      <c r="AB70" s="115"/>
      <c r="AC70" s="115"/>
      <c r="AD70" s="115"/>
      <c r="AE70" s="115"/>
      <c r="AF70" s="115"/>
      <c r="AG70" s="115"/>
      <c r="AH70" s="115"/>
      <c r="AI70" s="115"/>
      <c r="AJ70" s="115"/>
      <c r="AK70" s="115"/>
      <c r="AL70" s="115"/>
      <c r="AM70" s="115"/>
      <c r="AN70" s="115"/>
      <c r="AO70" s="115"/>
      <c r="AP70" s="115"/>
      <c r="AQ70" s="115"/>
      <c r="AR70" s="115"/>
      <c r="AS70" s="115"/>
      <c r="AT70" s="115"/>
      <c r="AU70" s="115"/>
      <c r="AV70" s="115"/>
      <c r="AW70" s="115"/>
      <c r="AX70" s="115"/>
      <c r="AY70" s="115"/>
      <c r="AZ70" s="115"/>
      <c r="BA70" s="115"/>
      <c r="BB70" s="115"/>
      <c r="BC70" s="115"/>
    </row>
    <row r="71" spans="2:55">
      <c r="B71" s="121"/>
      <c r="C71" s="122"/>
      <c r="D71" s="123"/>
      <c r="E71" s="124"/>
      <c r="F71" s="125"/>
      <c r="G71" s="126"/>
      <c r="H71" s="114">
        <f t="shared" si="36"/>
        <v>0</v>
      </c>
      <c r="I71" s="115"/>
      <c r="J71" s="115"/>
      <c r="K71" s="115"/>
      <c r="L71" s="115"/>
      <c r="M71" s="115"/>
      <c r="N71" s="115"/>
      <c r="O71" s="115"/>
      <c r="P71" s="115"/>
      <c r="Q71" s="115"/>
      <c r="R71" s="115"/>
      <c r="S71" s="115"/>
      <c r="T71" s="115"/>
      <c r="U71" s="115"/>
      <c r="V71" s="115"/>
      <c r="W71" s="115"/>
      <c r="X71" s="115"/>
      <c r="Y71" s="115"/>
      <c r="Z71" s="115"/>
      <c r="AA71" s="115"/>
      <c r="AB71" s="115"/>
      <c r="AC71" s="115"/>
      <c r="AD71" s="115"/>
      <c r="AE71" s="115"/>
      <c r="AF71" s="115"/>
      <c r="AG71" s="115"/>
      <c r="AH71" s="115"/>
      <c r="AI71" s="115"/>
      <c r="AJ71" s="115"/>
      <c r="AK71" s="115"/>
      <c r="AL71" s="115"/>
      <c r="AM71" s="115"/>
      <c r="AN71" s="115"/>
      <c r="AO71" s="115"/>
      <c r="AP71" s="115"/>
      <c r="AQ71" s="115"/>
      <c r="AR71" s="115"/>
      <c r="AS71" s="115"/>
      <c r="AT71" s="115"/>
      <c r="AU71" s="115"/>
      <c r="AV71" s="115"/>
      <c r="AW71" s="115"/>
      <c r="AX71" s="115"/>
      <c r="AY71" s="115"/>
      <c r="AZ71" s="115"/>
      <c r="BA71" s="115"/>
      <c r="BB71" s="115"/>
      <c r="BC71" s="115"/>
    </row>
    <row r="72" spans="2:55">
      <c r="G72" s="127"/>
    </row>
    <row r="73" spans="2:55">
      <c r="E73" s="4"/>
      <c r="F73" s="4"/>
      <c r="G73" s="25" t="s">
        <v>180</v>
      </c>
      <c r="H73" s="128" t="s">
        <v>178</v>
      </c>
    </row>
    <row r="74" spans="2:55" ht="21">
      <c r="B74" s="22" t="s">
        <v>128</v>
      </c>
      <c r="G74" s="131">
        <v>297800221386</v>
      </c>
      <c r="H74" s="129">
        <f>SUM(H11:H71)</f>
        <v>297800221385.23999</v>
      </c>
    </row>
    <row r="75" spans="2:55">
      <c r="B75" s="96"/>
    </row>
    <row r="76" spans="2:55">
      <c r="B76" s="133" t="s">
        <v>236</v>
      </c>
    </row>
    <row r="77" spans="2:55">
      <c r="B77" s="96"/>
    </row>
    <row r="78" spans="2:55">
      <c r="B78" s="147"/>
      <c r="C78" s="117"/>
      <c r="D78" s="118" t="s">
        <v>224</v>
      </c>
      <c r="E78" s="96" t="s">
        <v>373</v>
      </c>
      <c r="F78" s="112" t="s">
        <v>242</v>
      </c>
      <c r="G78" s="143">
        <v>11600420409</v>
      </c>
      <c r="H78" s="144">
        <f>SUM(I78:BA78)</f>
        <v>11600420409</v>
      </c>
      <c r="I78" s="141">
        <v>2007600525</v>
      </c>
      <c r="J78" s="141">
        <v>212601089</v>
      </c>
      <c r="K78" s="142">
        <v>438539221</v>
      </c>
      <c r="L78" s="142">
        <v>856671319</v>
      </c>
      <c r="M78" s="142">
        <v>4536061</v>
      </c>
      <c r="N78" s="142">
        <v>14653010</v>
      </c>
      <c r="O78" s="142">
        <v>1027698833</v>
      </c>
      <c r="Q78" s="142">
        <v>188248349</v>
      </c>
      <c r="R78" s="142">
        <v>28276233</v>
      </c>
      <c r="S78" s="142">
        <v>19065061</v>
      </c>
      <c r="T78" s="142"/>
      <c r="U78" s="142">
        <v>103690735</v>
      </c>
      <c r="V78" s="142">
        <v>40496181</v>
      </c>
      <c r="W78" s="142">
        <v>74724621</v>
      </c>
      <c r="X78" s="142">
        <v>241300432</v>
      </c>
      <c r="Y78" s="142"/>
      <c r="Z78" s="142">
        <v>7526487</v>
      </c>
      <c r="AA78" s="142">
        <v>2660370751</v>
      </c>
      <c r="AB78" s="142">
        <v>142489739</v>
      </c>
      <c r="AC78" s="142">
        <v>612926463</v>
      </c>
      <c r="AD78" s="142">
        <v>1259754675</v>
      </c>
      <c r="AE78" s="142">
        <v>652387281</v>
      </c>
      <c r="AF78" s="142">
        <v>7243515</v>
      </c>
      <c r="AG78" s="142">
        <v>53784413</v>
      </c>
      <c r="AH78" s="142">
        <v>67657319</v>
      </c>
      <c r="AI78" s="142">
        <v>327560470</v>
      </c>
      <c r="AJ78" s="142">
        <v>51570704</v>
      </c>
      <c r="AK78" s="142">
        <v>1100000</v>
      </c>
      <c r="AL78" s="142">
        <v>3338014</v>
      </c>
      <c r="AM78" s="142"/>
      <c r="AN78" s="142">
        <v>33603451</v>
      </c>
      <c r="AO78" s="142"/>
      <c r="AP78" s="142">
        <v>84733736</v>
      </c>
      <c r="AQ78" s="142">
        <v>158116124</v>
      </c>
      <c r="AR78" s="142">
        <v>61146874</v>
      </c>
      <c r="AS78" s="142">
        <v>126771843</v>
      </c>
      <c r="AT78" s="142"/>
      <c r="AU78" s="142">
        <v>30447</v>
      </c>
      <c r="AV78" s="142"/>
      <c r="AW78" s="142"/>
      <c r="AX78" s="142"/>
      <c r="AY78" s="142">
        <v>3287012</v>
      </c>
      <c r="AZ78" s="142">
        <v>26717921</v>
      </c>
      <c r="BA78" s="142">
        <v>201500</v>
      </c>
      <c r="BB78" s="142"/>
      <c r="BC78" s="142"/>
    </row>
    <row r="79" spans="2:55">
      <c r="B79" s="96"/>
      <c r="G79" s="134"/>
    </row>
    <row r="80" spans="2:55">
      <c r="G80" s="134"/>
    </row>
    <row r="82" spans="7:7">
      <c r="G82" s="134"/>
    </row>
    <row r="83" spans="7:7" ht="15.75" customHeight="1"/>
    <row r="85" spans="7:7" ht="15.75" customHeight="1"/>
  </sheetData>
  <mergeCells count="5">
    <mergeCell ref="H8:O8"/>
    <mergeCell ref="H7:O7"/>
    <mergeCell ref="B8:D8"/>
    <mergeCell ref="E8:G8"/>
    <mergeCell ref="E7:G7"/>
  </mergeCells>
  <conditionalFormatting sqref="D12 D19 D22 D35:D36 D50:D51 D57 D39:D46 D67:D70 D63:D65 D25:D32">
    <cfRule type="containsText" dxfId="26" priority="34" operator="containsText" text="Including;Not Applicable;Not included">
      <formula>NOT(ISERROR(SEARCH("Including;Not Applicable;Not included",D12)))</formula>
    </cfRule>
  </conditionalFormatting>
  <conditionalFormatting sqref="D20">
    <cfRule type="containsText" dxfId="25" priority="26" operator="containsText" text="Including;Not Applicable;Not included">
      <formula>NOT(ISERROR(SEARCH("Including;Not Applicable;Not included",D20)))</formula>
    </cfRule>
  </conditionalFormatting>
  <conditionalFormatting sqref="D52">
    <cfRule type="containsText" dxfId="24" priority="22" operator="containsText" text="Including;Not Applicable;Not included">
      <formula>NOT(ISERROR(SEARCH("Including;Not Applicable;Not included",D52)))</formula>
    </cfRule>
  </conditionalFormatting>
  <conditionalFormatting sqref="D13">
    <cfRule type="containsText" dxfId="23" priority="31" operator="containsText" text="Including;Not Applicable;Not included">
      <formula>NOT(ISERROR(SEARCH("Including;Not Applicable;Not included",D13)))</formula>
    </cfRule>
  </conditionalFormatting>
  <conditionalFormatting sqref="D14">
    <cfRule type="containsText" dxfId="22" priority="30" operator="containsText" text="Including;Not Applicable;Not included">
      <formula>NOT(ISERROR(SEARCH("Including;Not Applicable;Not included",D14)))</formula>
    </cfRule>
  </conditionalFormatting>
  <conditionalFormatting sqref="D15">
    <cfRule type="containsText" dxfId="21" priority="29" operator="containsText" text="Including;Not Applicable;Not included">
      <formula>NOT(ISERROR(SEARCH("Including;Not Applicable;Not included",D15)))</formula>
    </cfRule>
  </conditionalFormatting>
  <conditionalFormatting sqref="D16">
    <cfRule type="containsText" dxfId="20" priority="28" operator="containsText" text="Including;Not Applicable;Not included">
      <formula>NOT(ISERROR(SEARCH("Including;Not Applicable;Not included",D16)))</formula>
    </cfRule>
  </conditionalFormatting>
  <conditionalFormatting sqref="D17">
    <cfRule type="containsText" dxfId="19" priority="27" operator="containsText" text="Including;Not Applicable;Not included">
      <formula>NOT(ISERROR(SEARCH("Including;Not Applicable;Not included",D17)))</formula>
    </cfRule>
  </conditionalFormatting>
  <conditionalFormatting sqref="D24">
    <cfRule type="containsText" dxfId="18" priority="25" operator="containsText" text="Including;Not Applicable;Not included">
      <formula>NOT(ISERROR(SEARCH("Including;Not Applicable;Not included",D24)))</formula>
    </cfRule>
  </conditionalFormatting>
  <conditionalFormatting sqref="D33">
    <cfRule type="containsText" dxfId="17" priority="24" operator="containsText" text="Including;Not Applicable;Not included">
      <formula>NOT(ISERROR(SEARCH("Including;Not Applicable;Not included",D33)))</formula>
    </cfRule>
  </conditionalFormatting>
  <conditionalFormatting sqref="D48:D49">
    <cfRule type="containsText" dxfId="16" priority="23" operator="containsText" text="Including;Not Applicable;Not included">
      <formula>NOT(ISERROR(SEARCH("Including;Not Applicable;Not included",D48)))</formula>
    </cfRule>
  </conditionalFormatting>
  <conditionalFormatting sqref="D55">
    <cfRule type="containsText" dxfId="15" priority="21" operator="containsText" text="Including;Not Applicable;Not included">
      <formula>NOT(ISERROR(SEARCH("Including;Not Applicable;Not included",D55)))</formula>
    </cfRule>
  </conditionalFormatting>
  <conditionalFormatting sqref="D53">
    <cfRule type="containsText" dxfId="14" priority="20" operator="containsText" text="Including;Not Applicable;Not included">
      <formula>NOT(ISERROR(SEARCH("Including;Not Applicable;Not included",D53)))</formula>
    </cfRule>
  </conditionalFormatting>
  <conditionalFormatting sqref="D59">
    <cfRule type="containsText" dxfId="13" priority="14" operator="containsText" text="Including;Not Applicable;Not included">
      <formula>NOT(ISERROR(SEARCH("Including;Not Applicable;Not included",D59)))</formula>
    </cfRule>
  </conditionalFormatting>
  <conditionalFormatting sqref="D58 D60 D62">
    <cfRule type="containsText" dxfId="12" priority="17" operator="containsText" text="Including;Not Applicable;Not included">
      <formula>NOT(ISERROR(SEARCH("Including;Not Applicable;Not included",D58)))</formula>
    </cfRule>
  </conditionalFormatting>
  <conditionalFormatting sqref="D61">
    <cfRule type="containsText" dxfId="11" priority="13" operator="containsText" text="Including;Not Applicable;Not included">
      <formula>NOT(ISERROR(SEARCH("Including;Not Applicable;Not included",D61)))</formula>
    </cfRule>
  </conditionalFormatting>
  <conditionalFormatting sqref="D34">
    <cfRule type="containsText" dxfId="10" priority="12" operator="containsText" text="Including;Not Applicable;Not included">
      <formula>NOT(ISERROR(SEARCH("Including;Not Applicable;Not included",D34)))</formula>
    </cfRule>
  </conditionalFormatting>
  <conditionalFormatting sqref="D56">
    <cfRule type="containsText" dxfId="9" priority="11" operator="containsText" text="Including;Not Applicable;Not included">
      <formula>NOT(ISERROR(SEARCH("Including;Not Applicable;Not included",D56)))</formula>
    </cfRule>
  </conditionalFormatting>
  <conditionalFormatting sqref="D78">
    <cfRule type="containsText" dxfId="8" priority="10" operator="containsText" text="Including;Not Applicable;Not included">
      <formula>NOT(ISERROR(SEARCH("Including;Not Applicable;Not included",D78)))</formula>
    </cfRule>
  </conditionalFormatting>
  <conditionalFormatting sqref="D37">
    <cfRule type="containsText" dxfId="7" priority="9" operator="containsText" text="Including;Not Applicable;Not included">
      <formula>NOT(ISERROR(SEARCH("Including;Not Applicable;Not included",D37)))</formula>
    </cfRule>
  </conditionalFormatting>
  <conditionalFormatting sqref="D21">
    <cfRule type="containsText" dxfId="6" priority="8" operator="containsText" text="Including;Not Applicable;Not included">
      <formula>NOT(ISERROR(SEARCH("Including;Not Applicable;Not included",D21)))</formula>
    </cfRule>
  </conditionalFormatting>
  <conditionalFormatting sqref="D18">
    <cfRule type="containsText" dxfId="5" priority="7" operator="containsText" text="Including;Not Applicable;Not included">
      <formula>NOT(ISERROR(SEARCH("Including;Not Applicable;Not included",D18)))</formula>
    </cfRule>
  </conditionalFormatting>
  <conditionalFormatting sqref="D54">
    <cfRule type="containsText" dxfId="4" priority="5" operator="containsText" text="Including;Not Applicable;Not included">
      <formula>NOT(ISERROR(SEARCH("Including;Not Applicable;Not included",D54)))</formula>
    </cfRule>
  </conditionalFormatting>
  <conditionalFormatting sqref="D23">
    <cfRule type="containsText" dxfId="3" priority="4" operator="containsText" text="Including;Not Applicable;Not included">
      <formula>NOT(ISERROR(SEARCH("Including;Not Applicable;Not included",D23)))</formula>
    </cfRule>
  </conditionalFormatting>
  <conditionalFormatting sqref="D47">
    <cfRule type="containsText" dxfId="2" priority="3" operator="containsText" text="Including;Not Applicable;Not included">
      <formula>NOT(ISERROR(SEARCH("Including;Not Applicable;Not included",D47)))</formula>
    </cfRule>
  </conditionalFormatting>
  <conditionalFormatting sqref="D66">
    <cfRule type="containsText" dxfId="1" priority="2" operator="containsText" text="Including;Not Applicable;Not included">
      <formula>NOT(ISERROR(SEARCH("Including;Not Applicable;Not included",D66)))</formula>
    </cfRule>
  </conditionalFormatting>
  <conditionalFormatting sqref="D38">
    <cfRule type="containsText" dxfId="0" priority="1" operator="containsText" text="Including;Not Applicable;Not included">
      <formula>NOT(ISERROR(SEARCH("Including;Not Applicable;Not included",D38)))</formula>
    </cfRule>
  </conditionalFormatting>
  <dataValidations count="1">
    <dataValidation type="list" showInputMessage="1" showErrorMessage="1" errorTitle="Unrecognized format" error="Please choose among the following options: Included, Not applicable or Not included" promptTitle="Included in EITI Report" prompt="_x000a_Please choose among the following options: _x000a__x000a_Included and reconciled_x000a_Included partially reconciled_x000a_Included not reconciled_x000a_Not included_x000a_Not applicable" sqref="D12:D21 D23:D26 D66:D69 D52:D56 D42 D47:D50 D78 D33:D39 D28:D31 D58:D64" xr:uid="{00000000-0002-0000-0400-000000000000}">
      <formula1>"Included and reconciled,Included not reconciled,Included partially reconciled,Not included,Not applicable,&lt;Choose option&gt;"</formula1>
    </dataValidation>
  </dataValidations>
  <pageMargins left="0.75" right="0.75" top="1" bottom="1" header="0.5" footer="0.5"/>
  <pageSetup paperSize="9" scale="47" fitToWidth="0" orientation="landscape" horizontalDpi="2400" verticalDpi="24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E42"/>
  <sheetViews>
    <sheetView showGridLines="0" workbookViewId="0">
      <selection activeCell="D10" sqref="D10"/>
    </sheetView>
  </sheetViews>
  <sheetFormatPr defaultColWidth="3.5" defaultRowHeight="24" customHeight="1"/>
  <cols>
    <col min="1" max="1" width="3.5" style="27"/>
    <col min="2" max="2" width="10.25" style="27" customWidth="1"/>
    <col min="3" max="3" width="8" style="27" customWidth="1"/>
    <col min="4" max="4" width="60.25" style="27" customWidth="1"/>
    <col min="5" max="5" width="2" style="30" customWidth="1"/>
    <col min="6" max="16384" width="3.5" style="27"/>
  </cols>
  <sheetData>
    <row r="1" spans="2:5" ht="16.149999999999999" customHeight="1">
      <c r="E1" s="27"/>
    </row>
    <row r="2" spans="2:5" ht="25.15" customHeight="1">
      <c r="B2" s="28" t="s">
        <v>183</v>
      </c>
      <c r="E2" s="27"/>
    </row>
    <row r="3" spans="2:5" ht="16.149999999999999" customHeight="1">
      <c r="B3" s="29" t="s">
        <v>38</v>
      </c>
      <c r="E3" s="27"/>
    </row>
    <row r="4" spans="2:5" ht="16.149999999999999" customHeight="1">
      <c r="B4" s="34" t="s">
        <v>186</v>
      </c>
      <c r="C4" s="34" t="s">
        <v>185</v>
      </c>
      <c r="D4" s="5" t="s">
        <v>187</v>
      </c>
      <c r="E4" s="27"/>
    </row>
    <row r="5" spans="2:5" ht="16.149999999999999" customHeight="1">
      <c r="B5" s="31">
        <v>42023</v>
      </c>
      <c r="C5" s="32" t="s">
        <v>189</v>
      </c>
      <c r="D5" s="35" t="s">
        <v>190</v>
      </c>
      <c r="E5" s="27"/>
    </row>
    <row r="6" spans="2:5" ht="16.149999999999999" customHeight="1" thickBot="1">
      <c r="B6" s="26">
        <v>41991</v>
      </c>
      <c r="C6" s="33" t="s">
        <v>184</v>
      </c>
      <c r="D6" s="41" t="s">
        <v>188</v>
      </c>
      <c r="E6" s="27"/>
    </row>
    <row r="7" spans="2:5" ht="16.149999999999999" customHeight="1" thickBot="1">
      <c r="B7" s="26">
        <v>42061</v>
      </c>
      <c r="C7" s="40" t="s">
        <v>213</v>
      </c>
      <c r="D7" s="42" t="s">
        <v>198</v>
      </c>
      <c r="E7" s="27"/>
    </row>
    <row r="8" spans="2:5" ht="16.149999999999999" customHeight="1">
      <c r="D8" s="43" t="s">
        <v>199</v>
      </c>
      <c r="E8" s="27"/>
    </row>
    <row r="9" spans="2:5" ht="16.149999999999999" customHeight="1">
      <c r="D9" s="27" t="s">
        <v>202</v>
      </c>
      <c r="E9" s="27"/>
    </row>
    <row r="10" spans="2:5" ht="16.149999999999999" customHeight="1">
      <c r="B10" s="26">
        <v>42068</v>
      </c>
      <c r="C10" s="40" t="s">
        <v>197</v>
      </c>
      <c r="D10" s="27" t="s">
        <v>214</v>
      </c>
      <c r="E10" s="27"/>
    </row>
    <row r="11" spans="2:5" ht="16.149999999999999" customHeight="1">
      <c r="E11" s="27"/>
    </row>
    <row r="12" spans="2:5" ht="16.149999999999999" customHeight="1">
      <c r="E12" s="27"/>
    </row>
    <row r="13" spans="2:5" ht="16.149999999999999" customHeight="1">
      <c r="E13" s="27"/>
    </row>
    <row r="14" spans="2:5" ht="16.149999999999999" customHeight="1">
      <c r="E14" s="27"/>
    </row>
    <row r="15" spans="2:5" ht="16.149999999999999" customHeight="1">
      <c r="E15" s="27"/>
    </row>
    <row r="16" spans="2:5" ht="16.149999999999999" customHeight="1">
      <c r="E16" s="27"/>
    </row>
    <row r="17" spans="5:5" ht="16.149999999999999" customHeight="1">
      <c r="E17" s="27"/>
    </row>
    <row r="18" spans="5:5" ht="16.149999999999999" customHeight="1">
      <c r="E18" s="27"/>
    </row>
    <row r="19" spans="5:5" ht="16.149999999999999" customHeight="1">
      <c r="E19" s="27"/>
    </row>
    <row r="20" spans="5:5" ht="16.149999999999999" customHeight="1">
      <c r="E20" s="27"/>
    </row>
    <row r="21" spans="5:5" ht="16.149999999999999" customHeight="1">
      <c r="E21" s="27"/>
    </row>
    <row r="22" spans="5:5" ht="16.149999999999999" customHeight="1">
      <c r="E22" s="27"/>
    </row>
    <row r="23" spans="5:5" ht="16.149999999999999" customHeight="1">
      <c r="E23" s="27"/>
    </row>
    <row r="24" spans="5:5" ht="16.149999999999999" customHeight="1">
      <c r="E24" s="27"/>
    </row>
    <row r="25" spans="5:5" ht="16.149999999999999" customHeight="1">
      <c r="E25" s="27"/>
    </row>
    <row r="26" spans="5:5" ht="16.149999999999999" customHeight="1">
      <c r="E26" s="27"/>
    </row>
    <row r="27" spans="5:5" ht="16.149999999999999" customHeight="1">
      <c r="E27" s="27"/>
    </row>
    <row r="28" spans="5:5" ht="16.149999999999999" customHeight="1">
      <c r="E28" s="27"/>
    </row>
    <row r="29" spans="5:5" ht="16.149999999999999" customHeight="1">
      <c r="E29" s="27"/>
    </row>
    <row r="30" spans="5:5" ht="16.149999999999999" customHeight="1">
      <c r="E30" s="27"/>
    </row>
    <row r="31" spans="5:5" ht="16.149999999999999" customHeight="1">
      <c r="E31" s="27"/>
    </row>
    <row r="32" spans="5:5" ht="16.149999999999999" customHeight="1">
      <c r="E32" s="27"/>
    </row>
    <row r="33" spans="5:5" ht="16.149999999999999" customHeight="1">
      <c r="E33" s="27"/>
    </row>
    <row r="34" spans="5:5" ht="16.149999999999999" customHeight="1"/>
    <row r="35" spans="5:5" ht="16.149999999999999" customHeight="1"/>
    <row r="36" spans="5:5" ht="16.149999999999999" customHeight="1">
      <c r="E36" s="27"/>
    </row>
    <row r="37" spans="5:5" ht="16.149999999999999" customHeight="1">
      <c r="E37" s="27"/>
    </row>
    <row r="38" spans="5:5" ht="16.149999999999999" customHeight="1">
      <c r="E38" s="27"/>
    </row>
    <row r="39" spans="5:5" ht="16.149999999999999" customHeight="1">
      <c r="E39" s="27"/>
    </row>
    <row r="40" spans="5:5" ht="16.149999999999999" customHeight="1">
      <c r="E40" s="27"/>
    </row>
    <row r="41" spans="5:5" ht="16.149999999999999" customHeight="1">
      <c r="E41" s="27"/>
    </row>
    <row r="42" spans="5:5" ht="16.149999999999999" customHeight="1"/>
  </sheetData>
  <pageMargins left="0.75" right="0.75" top="1" bottom="1" header="0.5" footer="0.5"/>
  <pageSetup paperSize="9" orientation="portrait" horizontalDpi="4294967292" verticalDpi="429496729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1" ma:contentTypeDescription="Create a new document." ma:contentTypeScope="" ma:versionID="8cda5e43355a178765403bf25fc62d8e">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0732ab638ef70049696dc25a7a2200f6"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DD97B9-0E5D-4B8E-9C43-4F3313333A81}">
  <ds:schemaRefs>
    <ds:schemaRef ds:uri="http://schemas.microsoft.com/sharepoint/v3/contenttype/forms"/>
  </ds:schemaRefs>
</ds:datastoreItem>
</file>

<file path=customXml/itemProps2.xml><?xml version="1.0" encoding="utf-8"?>
<ds:datastoreItem xmlns:ds="http://schemas.openxmlformats.org/officeDocument/2006/customXml" ds:itemID="{5AF4399B-BF3C-4C33-BEA4-BA1EF66AB1C3}">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9FB206A8-3096-43B6-A2F1-63172CB9BB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958bcd-fe3d-4310-8463-0016d19558cc"/>
    <ds:schemaRef ds:uri="36538d5f-f7e1-46e7-b8e6-8d0f62ce97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Introduction</vt:lpstr>
      <vt:lpstr>1. About</vt:lpstr>
      <vt:lpstr>2. Contextual</vt:lpstr>
      <vt:lpstr>3. Revenues</vt:lpstr>
      <vt:lpstr>Changelog</vt:lpstr>
    </vt:vector>
  </TitlesOfParts>
  <Company>EITI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 Tunold Kråkenes</dc:creator>
  <cp:lastModifiedBy>CC_EITI International Secretariat</cp:lastModifiedBy>
  <cp:lastPrinted>2015-03-05T09:58:56Z</cp:lastPrinted>
  <dcterms:created xsi:type="dcterms:W3CDTF">2014-08-29T11:25:27Z</dcterms:created>
  <dcterms:modified xsi:type="dcterms:W3CDTF">2020-12-07T08:50:37Z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ies>
</file>