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Ecuador/"/>
    </mc:Choice>
  </mc:AlternateContent>
  <xr:revisionPtr revIDLastSave="23" documentId="8_{1178D9C2-6DF3-4EBC-AFB2-02B241B85090}" xr6:coauthVersionLast="47" xr6:coauthVersionMax="47" xr10:uidLastSave="{5C4E04AF-4E7E-49B5-B71F-1D62BBF2208C}"/>
  <bookViews>
    <workbookView xWindow="-108" yWindow="-108" windowWidth="23256" windowHeight="13896" firstSheet="3" activeTab="3" xr2:uid="{4B0B4585-372D-4660-9BA9-F8B14EE0A7AD}"/>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4" i="4" l="1"/>
  <c r="B72" i="4"/>
  <c r="B70" i="4"/>
  <c r="B68" i="4"/>
  <c r="B66" i="4"/>
  <c r="B64" i="4"/>
  <c r="P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tc={59924231-F186-4693-B542-D4D1520566F4}</author>
    <author>tc={440E899D-96B8-4ED1-98B4-322D5402E8B8}</author>
    <author>tc={01932CD7-F1C6-412B-A33E-FCA4EB295FC8}</author>
    <author>tc={DE05FF43-F52F-4D62-B993-04FA017C946E}</author>
    <author>tc={6C366FEC-C50B-4535-A130-4CF7E2ECFFA4}</author>
    <author>tc={FEA49169-8C9E-4F21-A9E5-535D8CF838D8}</author>
    <author>tc={998A00C0-0578-45E9-A2C6-B1714246E6E2}</author>
    <author>tc={B4608A13-7A90-4672-B1EB-58125FAE35E9}</author>
    <author>tc={0FDFB278-6E0C-4656-92C1-53C6BFDA36D9}</author>
    <author>tc={91DB78B4-6811-4FC2-AB9E-925B8279EF12}</author>
    <author>tc={D9D7E3C1-FEB5-4F8D-BC73-D1C068EB179A}</author>
    <author>tc={2CCCB5FE-08A4-4680-9672-FDDD889E1356}</author>
    <author>tc={BA290530-4B86-409F-803C-D82182A9EBA2}</author>
    <author>tc={5C1A33C9-B4BB-48F5-BF94-C26C48608A57}</author>
    <author>tc={3173D32A-3F9B-4330-A069-84863AC37C31}</author>
    <author>tc={AFC1A3F4-1653-4CC3-A823-095204E38D1B}</author>
    <author>tc={F928B0DF-B481-4D49-B1B7-DBBC97A988F5}</author>
    <author>tc={7468E9B7-55A0-46CE-A978-5C7A5356EB79}</author>
    <author>tc={37E94E99-BDD5-4685-95A6-CD39331995CF}</author>
    <author>tc={6D0051C5-090A-4B17-95E3-11BC107C8B34}</author>
    <author>tc={09AC95C2-8F68-479E-867C-37FA28479F4A}</author>
    <author>tc={9B1370EC-FE9C-484E-81B0-F884282E1198}</author>
    <author>tc={87411536-78CC-4BFD-8142-164F8D672AD9}</author>
    <author>tc={B4880A16-4274-48C5-AE54-55ED5BD275DF}</author>
    <author>tc={BEC3E06B-610C-4E7D-96C1-8809F7AA38B9}</author>
    <author>tc={1532E441-A3DE-4EA0-9286-2906F56DBCC8}</author>
    <author>tc={4E920537-0CCB-4C82-9D67-15BEA3B0B76B}</author>
    <author>tc={DD4C2EF0-3CD1-4085-B553-2578632F51E9}</author>
    <author>tc={A8861377-D0BA-4B7A-8CC3-8605E8E1105F}</author>
    <author>tc={4C605785-30B3-4DE6-842A-E91E8F869DCE}</author>
    <author>tc={F0F0CA17-1C07-452C-864F-0C0ACB2AC59E}</author>
    <author>tc={CBCD50DD-9CE2-4EE7-B30D-9DAD62A99D3B}</author>
    <author>tc={B6CEB001-24B7-4E31-A0AE-85F7DCBE7726}</author>
    <author>tc={FDFBF7DA-9174-4200-8FA1-C90F89F97F62}</author>
    <author>tc={26E05F22-8943-4B28-A53D-55AED76106C8}</author>
    <author>tc={38DC9C58-CB60-4000-A072-A54FCD668D15}</author>
    <author>tc={12307200-EE6A-4653-80A8-2ECA3747435E}</author>
    <author>tc={8AD21C87-289D-49D0-86FD-E16F7B0F08C3}</author>
    <author>tc={253EB730-8C0F-4AB7-B4B5-AC615466E934}</author>
    <author>tc={A833053A-E3A4-4326-9036-7A1331044184}</author>
    <author>tc={72E20310-EB9A-42B5-B1B0-C1E2CE2018DA}</author>
    <author>tc={3E12229F-61A0-4DC8-982F-0CA3F56AC378}</author>
    <author>tc={087F452D-F198-4CFD-8E9C-4F2B29C53247}</author>
    <author>tc={447C7DD4-16AF-4DE1-89F9-5FDD36093424}</author>
    <author>tc={9AF5F8C6-E8E0-43B7-BFBD-6A629AECCAF2}</author>
    <author>tc={F3109C99-72FD-4F85-AAD5-FA064D6E7813}</author>
    <author>tc={98AB5EA3-F00F-4076-8AF7-2D550B96D329}</author>
    <author>tc={3CB09B7C-CBB4-4B90-9D6E-CD9E4F9AF6FD}</author>
    <author>tc={3DF75E20-41FD-4A45-8BB0-1FABFE6B00FB}</author>
    <author>tc={F4DAE715-131C-4D24-A086-C169678EC80A}</author>
    <author>tc={05889B33-9ACF-4B41-AD70-77377E5FC943}</author>
    <author>tc={3CCC78AC-C248-491A-96D0-5BC3C8EC10AE}</author>
    <author>tc={E6B0324C-CB68-49AE-93B7-AEF1299C5436}</author>
    <author>tc={20145A50-6E4D-4288-88AD-803556CDA867}</author>
    <author>tc={30E00B88-EACC-4028-A3DB-55229C93EFFC}</author>
    <author>tc={FD1D9980-229D-4E0A-ABC0-5569B6CD6842}</author>
    <author>tc={124AB4B9-6756-44E3-9F83-FA63BBC3264D}</author>
    <author>tc={FAC26E5F-CE95-4567-B3A8-9AD4BB2109F9}</author>
    <author>tc={A9D2F9B2-456B-4818-A783-240DEB186BD3}</author>
    <author>tc={07C62191-1A65-4B71-95AF-D18EB6FB030B}</author>
    <author>tc={C2FDC0C3-DD06-44A2-A761-B6A9F42A5C65}</author>
    <author>tc={57DCD8B2-29A2-465B-856F-82C741EFCA5A}</author>
    <author>tc={52A5A0C3-5D31-4B50-8DA9-3DFC3B0214CA}</author>
    <author>tc={300BD38E-C623-40E1-8D88-E53D80CC226B}</author>
    <author>tc={103F8D91-B11E-48E4-8ACD-55424FD12F5C}</author>
    <author>tc={2C136804-4D42-4770-AB42-56B00A20BE15}</author>
    <author>tc={B25D63C9-79F9-47B5-BB32-BABB4DCA23AB}</author>
    <author>tc={8037CCCF-8B4D-48E4-ACB9-6636D58BF9BB}</author>
    <author>tc={5CC01E8E-727E-4297-B2CF-F23600BEE332}</author>
    <author>tc={8547B020-3279-41E9-B83C-55311CD3AC34}</author>
    <author>tc={9EF7476E-BD81-405A-B345-61703CEFD786}</author>
    <author>tc={0F073D09-3608-449C-BD9A-22D62094211D}</author>
    <author>tc={14842F9F-3DB1-4406-88F0-03E0470412AE}</author>
    <author>tc={C762C518-3BFF-4FE6-9D41-A8580ACC51C7}</author>
    <author>tc={4D98AB7B-B329-4859-A098-FE121914261C}</author>
    <author>tc={7B25D7D9-3A3C-4C68-B4A3-678FC7DE2612}</author>
    <author>tc={351A9DA0-DF73-484B-BFD5-5451EBF871BD}</author>
    <author>tc={E31BBD02-5DA4-4762-AFC3-CB14763A09C2}</author>
    <author>tc={4522A642-11A5-4705-8169-4DC5F9BB4076}</author>
    <author>tc={DA0930E3-0377-469D-A6E0-A7E853446FFE}</author>
    <author>tc={321BB1FA-18FD-4CBF-9CC7-376ADD11F547}</author>
    <author>tc={55C33A2F-C497-4DE8-A052-08CF4F45F654}</author>
    <author>tc={C4953547-B86B-4D36-889F-2F05680075F4}</author>
  </authors>
  <commentList>
    <comment ref="I28" authorId="0" shapeId="0" xr:uid="{59924231-F186-4693-B542-D4D1520566F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29" authorId="1" shapeId="0" xr:uid="{440E899D-96B8-4ED1-98B4-322D5402E8B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0" authorId="2" shapeId="0" xr:uid="{01932CD7-F1C6-412B-A33E-FCA4EB295FC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1" authorId="3" shapeId="0" xr:uid="{DE05FF43-F52F-4D62-B993-04FA017C946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2" authorId="4" shapeId="0" xr:uid="{6C366FEC-C50B-4535-A130-4CF7E2ECFFA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3" authorId="5" shapeId="0" xr:uid="{FEA49169-8C9E-4F21-A9E5-535D8CF838D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4" authorId="6" shapeId="0" xr:uid="{998A00C0-0578-45E9-A2C6-B1714246E6E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5" authorId="7" shapeId="0" xr:uid="{B4608A13-7A90-4672-B1EB-58125FAE35E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6" authorId="8" shapeId="0" xr:uid="{0FDFB278-6E0C-4656-92C1-53C6BFDA36D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7" authorId="9" shapeId="0" xr:uid="{91DB78B4-6811-4FC2-AB9E-925B8279EF1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8" authorId="10" shapeId="0" xr:uid="{D9D7E3C1-FEB5-4F8D-BC73-D1C068EB179A}">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39" authorId="11" shapeId="0" xr:uid="{2CCCB5FE-08A4-4680-9672-FDDD889E1356}">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0" authorId="12" shapeId="0" xr:uid="{BA290530-4B86-409F-803C-D82182A9EBA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1" authorId="13" shapeId="0" xr:uid="{5C1A33C9-B4BB-48F5-BF94-C26C48608A57}">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2" authorId="14" shapeId="0" xr:uid="{3173D32A-3F9B-4330-A069-84863AC37C31}">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3" authorId="15" shapeId="0" xr:uid="{AFC1A3F4-1653-4CC3-A823-095204E38D1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4" authorId="16" shapeId="0" xr:uid="{F928B0DF-B481-4D49-B1B7-DBBC97A988F5}">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5" authorId="17" shapeId="0" xr:uid="{7468E9B7-55A0-46CE-A978-5C7A5356EB7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6" authorId="18" shapeId="0" xr:uid="{37E94E99-BDD5-4685-95A6-CD39331995CF}">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7" authorId="19" shapeId="0" xr:uid="{6D0051C5-090A-4B17-95E3-11BC107C8B3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8" authorId="20" shapeId="0" xr:uid="{09AC95C2-8F68-479E-867C-37FA28479F4A}">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49" authorId="21" shapeId="0" xr:uid="{9B1370EC-FE9C-484E-81B0-F884282E119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0" authorId="22" shapeId="0" xr:uid="{87411536-78CC-4BFD-8142-164F8D672AD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1" authorId="23" shapeId="0" xr:uid="{B4880A16-4274-48C5-AE54-55ED5BD275DF}">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2" authorId="24" shapeId="0" xr:uid="{BEC3E06B-610C-4E7D-96C1-8809F7AA38B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3" authorId="25" shapeId="0" xr:uid="{1532E441-A3DE-4EA0-9286-2906F56DBCC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4" authorId="26" shapeId="0" xr:uid="{4E920537-0CCB-4C82-9D67-15BEA3B0B76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5" authorId="27" shapeId="0" xr:uid="{DD4C2EF0-3CD1-4085-B553-2578632F51E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6" authorId="28" shapeId="0" xr:uid="{A8861377-D0BA-4B7A-8CC3-8605E8E1105F}">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7" authorId="29" shapeId="0" xr:uid="{4C605785-30B3-4DE6-842A-E91E8F869DC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8" authorId="30" shapeId="0" xr:uid="{F0F0CA17-1C07-452C-864F-0C0ACB2AC59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59" authorId="31" shapeId="0" xr:uid="{CBCD50DD-9CE2-4EE7-B30D-9DAD62A99D3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0" authorId="32" shapeId="0" xr:uid="{B6CEB001-24B7-4E31-A0AE-85F7DCBE7726}">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1" authorId="33" shapeId="0" xr:uid="{FDFBF7DA-9174-4200-8FA1-C90F89F97F6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2" authorId="34" shapeId="0" xr:uid="{26E05F22-8943-4B28-A53D-55AED76106C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3" authorId="35" shapeId="0" xr:uid="{38DC9C58-CB60-4000-A072-A54FCD668D15}">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4" authorId="36" shapeId="0" xr:uid="{12307200-EE6A-4653-80A8-2ECA3747435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5" authorId="37" shapeId="0" xr:uid="{8AD21C87-289D-49D0-86FD-E16F7B0F08C3}">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6" authorId="38" shapeId="0" xr:uid="{253EB730-8C0F-4AB7-B4B5-AC615466E93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7" authorId="39" shapeId="0" xr:uid="{A833053A-E3A4-4326-9036-7A133104418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8" authorId="40" shapeId="0" xr:uid="{72E20310-EB9A-42B5-B1B0-C1E2CE2018DA}">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69" authorId="41" shapeId="0" xr:uid="{3E12229F-61A0-4DC8-982F-0CA3F56AC378}">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0" authorId="42" shapeId="0" xr:uid="{087F452D-F198-4CFD-8E9C-4F2B29C53247}">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1" authorId="43" shapeId="0" xr:uid="{447C7DD4-16AF-4DE1-89F9-5FDD3609342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2" authorId="44" shapeId="0" xr:uid="{9AF5F8C6-E8E0-43B7-BFBD-6A629AECCAF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3" authorId="45" shapeId="0" xr:uid="{F3109C99-72FD-4F85-AAD5-FA064D6E7813}">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4" authorId="46" shapeId="0" xr:uid="{98AB5EA3-F00F-4076-8AF7-2D550B96D32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5" authorId="47" shapeId="0" xr:uid="{3CB09B7C-CBB4-4B90-9D6E-CD9E4F9AF6FD}">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6" authorId="48" shapeId="0" xr:uid="{3DF75E20-41FD-4A45-8BB0-1FABFE6B00F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7" authorId="49" shapeId="0" xr:uid="{F4DAE715-131C-4D24-A086-C169678EC80A}">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8" authorId="50" shapeId="0" xr:uid="{05889B33-9ACF-4B41-AD70-77377E5FC943}">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79" authorId="51" shapeId="0" xr:uid="{3CCC78AC-C248-491A-96D0-5BC3C8EC10A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0" authorId="52" shapeId="0" xr:uid="{E6B0324C-CB68-49AE-93B7-AEF1299C5436}">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1" authorId="53" shapeId="0" xr:uid="{20145A50-6E4D-4288-88AD-803556CDA867}">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2" authorId="54" shapeId="0" xr:uid="{30E00B88-EACC-4028-A3DB-55229C93EFFC}">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3" authorId="55" shapeId="0" xr:uid="{FD1D9980-229D-4E0A-ABC0-5569B6CD684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4" authorId="56" shapeId="0" xr:uid="{124AB4B9-6756-44E3-9F83-FA63BBC3264D}">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5" authorId="57" shapeId="0" xr:uid="{FAC26E5F-CE95-4567-B3A8-9AD4BB2109F9}">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6" authorId="58" shapeId="0" xr:uid="{A9D2F9B2-456B-4818-A783-240DEB186BD3}">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7" authorId="59" shapeId="0" xr:uid="{07C62191-1A65-4B71-95AF-D18EB6FB030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8" authorId="60" shapeId="0" xr:uid="{C2FDC0C3-DD06-44A2-A761-B6A9F42A5C65}">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89" authorId="61" shapeId="0" xr:uid="{57DCD8B2-29A2-465B-856F-82C741EFCA5A}">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0" authorId="62" shapeId="0" xr:uid="{52A5A0C3-5D31-4B50-8DA9-3DFC3B0214CA}">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1" authorId="63" shapeId="0" xr:uid="{300BD38E-C623-40E1-8D88-E53D80CC226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2" authorId="64" shapeId="0" xr:uid="{103F8D91-B11E-48E4-8ACD-55424FD12F5C}">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3" authorId="65" shapeId="0" xr:uid="{2C136804-4D42-4770-AB42-56B00A20BE15}">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4" authorId="66" shapeId="0" xr:uid="{B25D63C9-79F9-47B5-BB32-BABB4DCA23A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5" authorId="67" shapeId="0" xr:uid="{8037CCCF-8B4D-48E4-ACB9-6636D58BF9BB}">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6" authorId="68" shapeId="0" xr:uid="{5CC01E8E-727E-4297-B2CF-F23600BEE33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7" authorId="69" shapeId="0" xr:uid="{8547B020-3279-41E9-B83C-55311CD3AC3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8" authorId="70" shapeId="0" xr:uid="{9EF7476E-BD81-405A-B345-61703CEFD786}">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99" authorId="71" shapeId="0" xr:uid="{0F073D09-3608-449C-BD9A-22D62094211D}">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0" authorId="72" shapeId="0" xr:uid="{14842F9F-3DB1-4406-88F0-03E0470412A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1" authorId="73" shapeId="0" xr:uid="{C762C518-3BFF-4FE6-9D41-A8580ACC51C7}">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2" authorId="74" shapeId="0" xr:uid="{4D98AB7B-B329-4859-A098-FE121914261C}">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3" authorId="75" shapeId="0" xr:uid="{7B25D7D9-3A3C-4C68-B4A3-678FC7DE261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4" authorId="76" shapeId="0" xr:uid="{351A9DA0-DF73-484B-BFD5-5451EBF871BD}">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5" authorId="77" shapeId="0" xr:uid="{E31BBD02-5DA4-4762-AFC3-CB14763A09C2}">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6" authorId="78" shapeId="0" xr:uid="{4522A642-11A5-4705-8169-4DC5F9BB4076}">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7" authorId="79" shapeId="0" xr:uid="{DA0930E3-0377-469D-A6E0-A7E853446FFE}">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8" authorId="80" shapeId="0" xr:uid="{321BB1FA-18FD-4CBF-9CC7-376ADD11F547}">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09" authorId="81" shapeId="0" xr:uid="{55C33A2F-C497-4DE8-A052-08CF4F45F65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 ref="I110" authorId="82" shapeId="0" xr:uid="{C4953547-B86B-4D36-889F-2F05680075F4}">
      <text>
        <t>[Threaded comment]
Your version of Excel allows you to read this threaded comment; however, any edits to it will get removed if the file is opened in a newer version of Excel. Learn more: https://go.microsoft.com/fwlink/?linkid=870924
Comment:
    La información analizada en el informe de EITI corresponde únicamente a 2021</t>
      </text>
    </comment>
  </commentList>
</comments>
</file>

<file path=xl/sharedStrings.xml><?xml version="1.0" encoding="utf-8"?>
<sst xmlns="http://schemas.openxmlformats.org/spreadsheetml/2006/main" count="3758" uniqueCount="2287">
  <si>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</si>
  <si>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</si>
  <si>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</si>
  <si>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</si>
  <si>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</si>
  <si>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</si>
  <si>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</si>
  <si>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</si>
  <si>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</si>
  <si>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</si>
  <si>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</si>
  <si>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</si>
  <si>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</si>
  <si>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</si>
  <si>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</si>
  <si>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</si>
  <si>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</si>
  <si>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</si>
  <si>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</si>
  <si>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</si>
  <si>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</si>
  <si>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</si>
  <si>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</si>
  <si>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</si>
  <si>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</si>
  <si>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</si>
  <si>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</si>
  <si>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</si>
  <si>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</si>
  <si>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</si>
  <si>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</si>
  <si>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</si>
  <si>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</si>
  <si>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</si>
  <si>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</si>
  <si>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</si>
  <si>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</si>
  <si>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</si>
  <si>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</si>
  <si>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</si>
  <si>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</si>
  <si>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</si>
  <si>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</si>
  <si>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</si>
  <si>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</si>
  <si>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</si>
  <si>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</si>
  <si>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</si>
  <si>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</si>
  <si>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</si>
  <si>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</si>
  <si>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</si>
  <si>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Ecuador</t>
  </si>
  <si>
    <t>ISO Alpha-3 Code</t>
  </si>
  <si>
    <t>ECU</t>
  </si>
  <si>
    <t>National currency name</t>
  </si>
  <si>
    <t>United States dollar</t>
  </si>
  <si>
    <t>National currency ISO-4217</t>
  </si>
  <si>
    <t>USD</t>
  </si>
  <si>
    <t>Fiscal year covered by this data file</t>
  </si>
  <si>
    <t>Start Date</t>
  </si>
  <si>
    <t>End Date</t>
  </si>
  <si>
    <t>Data source</t>
  </si>
  <si>
    <t>Has an EITI Report been prepared by an Independent Administrator?</t>
  </si>
  <si>
    <t>Yes</t>
  </si>
  <si>
    <t>What is the name of the company?</t>
  </si>
  <si>
    <t>Juan Carlos Salvador Morales</t>
  </si>
  <si>
    <t>Date that the EITI Report was made public</t>
  </si>
  <si>
    <t>URL, EITI Report</t>
  </si>
  <si>
    <t>https://eiti.org/sites/default/files/2023-05/EITI%20Ecuador%202020-2022.pdf</t>
  </si>
  <si>
    <t>Does the government systematically disclose EITI data at a single location?</t>
  </si>
  <si>
    <t>Partially</t>
  </si>
  <si>
    <t>Publication date of the EITI data</t>
  </si>
  <si>
    <t>Website link (URL) to EITI data</t>
  </si>
  <si>
    <t>https://www.finanzas.gob.ec/ejecucion-presupuestaria/ 
 https://www.recursosyenergia.gob.ec/biblioteca/
https://reporteria.supercias.gob.ec/portal/cgi-bin/cognos.cgi?b_action=cognosViewer&amp;ui.action=run&amp;ui.object=%2fcontent%2ffolder%5b%40name%3d%27Reportes%27%5d%2ffolder%5b%40name%3d%27Estados%20Financieros%27%5d%2freport%5b%40name%3d%27Estados%20Financieros%20x%20Rama%27%5d&amp;ui.name=Estados%20Financieros%20x%20Rama&amp;run.outputFormat=&amp;run.prompt=true</t>
  </si>
  <si>
    <t>Are there other files of relevance?</t>
  </si>
  <si>
    <t>Date that other file was made public</t>
  </si>
  <si>
    <t>URL</t>
  </si>
  <si>
    <t>https://eiti-ecuador.org/</t>
  </si>
  <si>
    <t>EITI Requirement 7.2: Data accessibility and open data</t>
  </si>
  <si>
    <t>Does the government have an open data policy?</t>
  </si>
  <si>
    <t>Yes, systematically disclosed</t>
  </si>
  <si>
    <t>Data coverage / scope</t>
  </si>
  <si>
    <t>Open data portal / files</t>
  </si>
  <si>
    <t>https://www.datosabiertos.gob.ec/dataset/
https://www.planificacion.gob.ec/wp-content/uploads/2022/09/PoliticaDatosAbiertosEC.pdf</t>
  </si>
  <si>
    <t>Sector coverage</t>
  </si>
  <si>
    <t>Oil</t>
  </si>
  <si>
    <t>Gas</t>
  </si>
  <si>
    <t>Mining (incl. Quarrying)</t>
  </si>
  <si>
    <t>Other, non-upstream sectors</t>
  </si>
  <si>
    <t>No</t>
  </si>
  <si>
    <t>If yes, please specify name (insert new rows if multiple)</t>
  </si>
  <si>
    <t>Not applicable</t>
  </si>
  <si>
    <t>Number of reporting government entities (incl SOEs if recipient)</t>
  </si>
  <si>
    <t>Number of reporting companies (incl SOEs if payer)</t>
  </si>
  <si>
    <t>Reporting currency (ISO-4217 currency codes)</t>
  </si>
  <si>
    <t xml:space="preserve">Exchange rate used: 1 USD = </t>
  </si>
  <si>
    <t>Exchange rate source (URL,…)</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</si>
  <si>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</si>
  <si>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</si>
  <si>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</si>
  <si>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</si>
  <si>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</si>
  <si>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</si>
  <si>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</si>
  <si>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</si>
  <si>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</si>
  <si>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</si>
  <si>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</si>
  <si>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</si>
  <si>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Organisation</t>
  </si>
  <si>
    <t>Consultor</t>
  </si>
  <si>
    <t>Email address</t>
  </si>
  <si>
    <t>jcsalvadormorales@gmail.com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</si>
  <si>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</si>
  <si>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</si>
  <si>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</si>
  <si>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</si>
  <si>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</si>
  <si>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</si>
  <si>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</si>
  <si>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</si>
  <si>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</si>
  <si>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</si>
  <si>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</si>
  <si>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</si>
  <si>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</si>
  <si>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</si>
  <si>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</si>
  <si>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</si>
  <si>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</si>
  <si>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</si>
  <si>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</si>
  <si>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https://www.recursosyenergia.gob.ec/transparencia/
https://www.eppetroecuador.ec/?page_id=80</t>
  </si>
  <si>
    <t>Overview of government agencies' roles?</t>
  </si>
  <si>
    <t>Yes, through EITI reporting</t>
  </si>
  <si>
    <t>4.1.1 y
4.2.1</t>
  </si>
  <si>
    <t>Mineral and petroleum rights' regime?</t>
  </si>
  <si>
    <t>Fiscal regime?</t>
  </si>
  <si>
    <t>4.2.4; 7.2 y 8.2</t>
  </si>
  <si>
    <t>EITI Requirement 2.2: Contract and license allocations</t>
  </si>
  <si>
    <t>the award process(es)?</t>
  </si>
  <si>
    <t>https://www.eppetroecuador.ec/?p=10936
https://www.eppetroecuador.ec/?p=10839</t>
  </si>
  <si>
    <t>and the technical and financial criteria used?</t>
  </si>
  <si>
    <t>the transfer process(es)?</t>
  </si>
  <si>
    <t>bidding rounds/process(es)?</t>
  </si>
  <si>
    <t>No. of license awards and transfers for the covered year</t>
  </si>
  <si>
    <t>4.1.2 del Informe EITI</t>
  </si>
  <si>
    <t>EITI Requirement 2.3: Register of licenses</t>
  </si>
  <si>
    <t>License register for mining sector</t>
  </si>
  <si>
    <t>https://arcmineria.maps.arcgis.com/apps/webappviewer/index.html?id=27bfda03ce4342b3834a27010da857e5</t>
  </si>
  <si>
    <t>License register for petroleum sector</t>
  </si>
  <si>
    <t>https://geoportal.recursosyenergia.gob.ec/
https://www.recursosyenergia.gob.ec/mapas/</t>
  </si>
  <si>
    <t>License register for other sector(s) - add rows if several</t>
  </si>
  <si>
    <t>EITI Requirement 2.4: Contract disclosure</t>
  </si>
  <si>
    <t>Government policy on contract disclosure</t>
  </si>
  <si>
    <t>Are contracts or full license texts disclosed?</t>
  </si>
  <si>
    <t xml:space="preserve"> https://www.recursosyenergia.gob.ec/biblioteca/</t>
  </si>
  <si>
    <t>Contract register for mining sector</t>
  </si>
  <si>
    <t>Contract register for petroleum sector</t>
  </si>
  <si>
    <t>4.1.2 Informe EITI</t>
  </si>
  <si>
    <t>Contract register for other sector(s) - add rows if several</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</si>
  <si>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</si>
  <si>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</si>
  <si>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</si>
  <si>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</si>
  <si>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</si>
  <si>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</si>
  <si>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References to state-owned enterprises portals or company website(s), for example as stated in the Report (Add rows if several SOEs)</t>
  </si>
  <si>
    <t xml:space="preserve">PETROECUADOR: https://sistemasinternos.eppetroecuador.ec/cuentas/2020/INFORME_RENDICION_DE_CUENTAS_2020.pdf
ENAMI: https://www.enamiep.gob.ec/wp-content/uploads/downloads/2021/05/Resumen-Ejecutivo-Rendici%C3%B3n-de-Cuentas-ENAMI-EP-2020.pdf
</t>
  </si>
  <si>
    <t>References to state-owned enterprises or company Audited Financial Statement (Add rows if several SOEs)</t>
  </si>
  <si>
    <t>PETROECUADOR: No disponible
ENAMI: https://www.enamiep.gob.ec/?p=3802</t>
  </si>
  <si>
    <t>EITI Requirement 3.1: Exploration</t>
  </si>
  <si>
    <t>Overview of the extractive industries, including any significant exploration activities</t>
  </si>
  <si>
    <t>https://www.eppetroecuador.ec/wp-content/uploads/downloads/2015/03/El-Petr%C3%B3leo-en-el-Ecuador-La-Nueva-Era.pdf
https://www.recursosyenergia.gob.ec/biblioteca/
https://www.recursosyenergia.gob.ec/wp-content/uploads/downloads/2023/04/Estadisticas-hidrocarburiferas.pdf</t>
  </si>
  <si>
    <t>EITI Requirement 3.2: Production by commodity</t>
  </si>
  <si>
    <t>(Harmonised System Codes)</t>
  </si>
  <si>
    <t>Disclosure of production volumes</t>
  </si>
  <si>
    <t>https://contenido.bce.fin.ec/documentos/PublicacionesNotas/Catalogo/IEMensual/m2026/IEM-411-e.xlsx</t>
  </si>
  <si>
    <t>Disclosure of production values</t>
  </si>
  <si>
    <t>Crude oil (2709), volume</t>
  </si>
  <si>
    <t>Sm3</t>
  </si>
  <si>
    <t>1755549 Barrels = 27910.108 SM3</t>
  </si>
  <si>
    <t>Natural gas (2711), volume</t>
  </si>
  <si>
    <t>Barrels</t>
  </si>
  <si>
    <t>Gold (7108), volume</t>
  </si>
  <si>
    <t>oz</t>
  </si>
  <si>
    <t>Silver (7106), volume</t>
  </si>
  <si>
    <t>Coal (2701), volume</t>
  </si>
  <si>
    <t>Toneladas métricas</t>
  </si>
  <si>
    <t>Copper (2603), volume</t>
  </si>
  <si>
    <t>Tonnes</t>
  </si>
  <si>
    <t>EITI Requirement 3.3: Exports</t>
  </si>
  <si>
    <t>Disclosure of export volumes</t>
  </si>
  <si>
    <t>https://contenido.bce.fin.ec/documentos/PublicacionesNotas/Catalogo/IEMensual/m2026/IEM-412-e.xlsx</t>
  </si>
  <si>
    <t>Disclosure of export values</t>
  </si>
  <si>
    <t>Crude oil (2709), value</t>
  </si>
  <si>
    <t>&lt; number &gt;</t>
  </si>
  <si>
    <t>&lt;Select unit&gt;</t>
  </si>
  <si>
    <t>Natural gas (2711), value</t>
  </si>
  <si>
    <t>Gold (7108), value</t>
  </si>
  <si>
    <t>Silver (7106), value</t>
  </si>
  <si>
    <t>Coal (2701), value</t>
  </si>
  <si>
    <t>Copper (2603), value</t>
  </si>
  <si>
    <t>EITI Requirement 4.1: Comprehensiveness</t>
  </si>
  <si>
    <t>Does the government fully disclose extractive sector revenues by revenue stream?</t>
  </si>
  <si>
    <t>https://www.finanzas.gob.ec/ejecucion-presupuestaria/</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</si>
  <si>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</si>
  <si>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</si>
  <si>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</si>
  <si>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</si>
  <si>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</si>
  <si>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t>
  </si>
  <si>
    <t>If yes, what was the volume received?</t>
  </si>
  <si>
    <t>Sm3 (metros cúbicos estándar)</t>
  </si>
  <si>
    <t>Sm3 e.p.</t>
  </si>
  <si>
    <t>Add commodities here, volume</t>
  </si>
  <si>
    <t>If yes, what was sold?</t>
  </si>
  <si>
    <t>EITI Requirement 4.3: Barter agreements</t>
  </si>
  <si>
    <t>Does the government disclose information on barter and infrastructure agreements?</t>
  </si>
  <si>
    <t>EITI Requirement 4.4: Transportation revenues</t>
  </si>
  <si>
    <t>Does the government disclose information on transportation revenues?</t>
  </si>
  <si>
    <t>Capítulo 2. Cadena de Valor del Sector Extractivo</t>
  </si>
  <si>
    <t>If yes, what was the total revenues received from transportation of commodities?</t>
  </si>
  <si>
    <t>EITI Requirement 4.5: SOE transactions</t>
  </si>
  <si>
    <t>Does the government disclose information on SOE transactions?</t>
  </si>
  <si>
    <t>https://www.eppetroecuador.ec/wp-content/uploads/downloads/2015/03/El-Petr%C3%B3leo-en-el-Ecuador-La-Nueva-Era.pdf
https://www.recursosyenergia.gob.ec/biblioteca/</t>
  </si>
  <si>
    <t>If yes, what was the total revenues received by SOEs?</t>
  </si>
  <si>
    <t>EITI Requirement 4.6: Direct subnational payments</t>
  </si>
  <si>
    <t>¿El gobierno divulga información sobre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</si>
  <si>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</si>
  <si>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</si>
  <si>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</si>
  <si>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</si>
  <si>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</si>
  <si>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</si>
  <si>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</si>
  <si>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</si>
  <si>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</si>
  <si>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</si>
  <si>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</si>
  <si>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</si>
  <si>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</si>
  <si>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</si>
  <si>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</si>
  <si>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https://www.finanzas.gob.ec/wp-content/uploads/downloads/2023/02/Informe_Ejecucion_PGE_2022.pdf</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</si>
  <si>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</si>
  <si>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</si>
  <si>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</si>
  <si>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</si>
  <si>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https://www.finanzas.gob.ec/wp-content/uploads/downloads/2021/03/Informe-Ejecucion-Presupuestaria-2020.pdf</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</si>
  <si>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</si>
  <si>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</si>
  <si>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</si>
  <si>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</si>
  <si>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Sección 10.5 del aporte social de la industria extractiva</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</si>
  <si>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</si>
  <si>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</si>
  <si>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</si>
  <si>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</si>
  <si>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</si>
  <si>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</si>
  <si>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</si>
  <si>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</si>
  <si>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</si>
  <si>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</si>
  <si>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 requiere realizar la identificación y descripción de los gastos cuasifiscales de Petroecuador.</t>
  </si>
  <si>
    <t>If yes, what was the total quasi-fiscal expenditures performed by SOEs?</t>
  </si>
  <si>
    <t>EITI Requirement 6.3: Economic contribution</t>
  </si>
  <si>
    <t>Does the government disclose information on economic contribution?</t>
  </si>
  <si>
    <t>7. Información cuantitativa hidrocarburos 8. Información cuantitativa minería 10. Aporte social y económico del sector extractivo</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</si>
  <si>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</si>
  <si>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</si>
  <si>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</si>
  <si>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</si>
  <si>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</si>
  <si>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</si>
  <si>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</si>
  <si>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</si>
  <si>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</si>
  <si>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</si>
  <si>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</si>
  <si>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</si>
  <si>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</si>
  <si>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</si>
  <si>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</si>
  <si>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</si>
  <si>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https://www.ambiente.gob.ec/transparencia/</t>
  </si>
  <si>
    <t>databases containing environmental impact assessments, certification schemes or similar documentation of environmental management?</t>
  </si>
  <si>
    <t>other relevant information on environmental monitoring procedures and administration?</t>
  </si>
  <si>
    <t>https://suia.ambiente.gob.ec/</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</si>
  <si>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</si>
  <si>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</si>
  <si>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</si>
  <si>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</si>
  <si>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</si>
  <si>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</si>
  <si>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</si>
  <si>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</si>
  <si>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</si>
  <si>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</si>
  <si>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</si>
  <si>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</si>
  <si>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Servicios de Rentas Internas</t>
  </si>
  <si>
    <t>Central goverment</t>
  </si>
  <si>
    <t>1760013210001</t>
  </si>
  <si>
    <t>Ministerio de Energía y Minas</t>
  </si>
  <si>
    <t>1760001550001</t>
  </si>
  <si>
    <t>PETROECUADOR EP</t>
  </si>
  <si>
    <t xml:space="preserve">State-owned enterprises &amp; public corporations </t>
  </si>
  <si>
    <t>1768153530001</t>
  </si>
  <si>
    <t>Empresa Nacional Minera - ENAMI EP</t>
  </si>
  <si>
    <t>1768152480001</t>
  </si>
  <si>
    <t>Ministerio de Economía y Finanzas</t>
  </si>
  <si>
    <t>1790105601001</t>
  </si>
  <si>
    <t>Superintendencia de Compañías, Valores y Seguros</t>
  </si>
  <si>
    <t>0968522230001</t>
  </si>
  <si>
    <t>Banco Central del Ecuador</t>
  </si>
  <si>
    <t>1760002600001</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</si>
  <si>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</si>
  <si>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</si>
  <si>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</si>
  <si>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</si>
  <si>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</si>
  <si>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</si>
  <si>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</si>
  <si>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</si>
  <si>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</si>
  <si>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</si>
  <si>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ECUACORRIENTE S.A.</t>
  </si>
  <si>
    <t>Private</t>
  </si>
  <si>
    <t>0190168018001</t>
  </si>
  <si>
    <t>Mining</t>
  </si>
  <si>
    <t>EXTRACCIÓN DE MINERALES METALÍFEROS NO FERROSOS.</t>
  </si>
  <si>
    <t>https://reporteria.supercias.gob.ec/portal/cgi</t>
  </si>
  <si>
    <t>no se dispone de aquel</t>
  </si>
  <si>
    <t>MINERVILLA CIA. LTDA.</t>
  </si>
  <si>
    <t>0190383865001</t>
  </si>
  <si>
    <t>SOCIEDAD MINERA NUEVA ROJAS SOMINUR CIA. LTDA</t>
  </si>
  <si>
    <t>0790098005001</t>
  </si>
  <si>
    <t>PRODUCTOS MINEROS S.A. PRODUMINSA</t>
  </si>
  <si>
    <t>0790150511001</t>
  </si>
  <si>
    <t>AGRICOLA MINERA AGRIMROC S.A.</t>
  </si>
  <si>
    <t>0791702143001</t>
  </si>
  <si>
    <t>COMPAÑIA GRUMINTOR S.A.</t>
  </si>
  <si>
    <t>0791720508001</t>
  </si>
  <si>
    <t>PROMINE CIA. LTDA.</t>
  </si>
  <si>
    <t>0791722772001</t>
  </si>
  <si>
    <t>SOCIEDAD MINERA LIGA DE ORO S.A. SOMILOR</t>
  </si>
  <si>
    <t>0791730589001</t>
  </si>
  <si>
    <t>SOCIEDAD MINERA PUEBLO NUEVO PUENE C. LTDA.</t>
  </si>
  <si>
    <t>0791731534001</t>
  </si>
  <si>
    <t>TIWINTZA CIA.LTDA.</t>
  </si>
  <si>
    <t>0791786983001</t>
  </si>
  <si>
    <t>TORATA MINING RESOURCES TMR S.A.</t>
  </si>
  <si>
    <t>0791808081001</t>
  </si>
  <si>
    <t>BIRA BIENES RAICES SA</t>
  </si>
  <si>
    <t>0990670307001</t>
  </si>
  <si>
    <t>HOLCIM AGREGADOS S.A.</t>
  </si>
  <si>
    <t>0991296778001</t>
  </si>
  <si>
    <t>EXTRACCIÓN DE PIEDRA, ARENA Y ARCILLA.</t>
  </si>
  <si>
    <t>CANTERAS Y VOLADURAS S.A. (CANTYVOL)</t>
  </si>
  <si>
    <t>0991381937001</t>
  </si>
  <si>
    <t>EXTRACCIÓN DE MINERALES DE HIERRO.</t>
  </si>
  <si>
    <t>BURSAL S.A.</t>
  </si>
  <si>
    <t>0992260696001</t>
  </si>
  <si>
    <t>EXPORTADORA AURIFERA S.A. EXPAUSA</t>
  </si>
  <si>
    <t>0992305312001</t>
  </si>
  <si>
    <t>MINERA BELORO C. L.</t>
  </si>
  <si>
    <t>0992529679001</t>
  </si>
  <si>
    <t>NEK DEVELOPMENT CORP.</t>
  </si>
  <si>
    <t>1191790436001</t>
  </si>
  <si>
    <t>ACTIVIDADES DE APOYO PARA LA EXPLOTACIÓN DE OTRAS MINAS Y CANTERAS.</t>
  </si>
  <si>
    <t>ANDES PETROLEUM ECUADOR LTD.</t>
  </si>
  <si>
    <t>1790749509001</t>
  </si>
  <si>
    <t>EXTRACCIÓN DE PETRÓLEO CRUDO.</t>
  </si>
  <si>
    <t>PETROORIENTAL S.A.</t>
  </si>
  <si>
    <t>1790790967001</t>
  </si>
  <si>
    <t>ENAP SIPETROL S.A.</t>
  </si>
  <si>
    <t>1791239245001</t>
  </si>
  <si>
    <t>EXPLORCOBRES S.A.</t>
  </si>
  <si>
    <t>1791256891001</t>
  </si>
  <si>
    <t>LA ORQUIDEA LORSA S.A.</t>
  </si>
  <si>
    <t>1791263839001</t>
  </si>
  <si>
    <t>ODIN MINING DEL ECUADOR S.A.</t>
  </si>
  <si>
    <t>1791272676001</t>
  </si>
  <si>
    <t>ACTIVIDADES DE SOCIEDADES DE CARTERA.</t>
  </si>
  <si>
    <t>DPMECUADOR S.A.</t>
  </si>
  <si>
    <t>1791302222001</t>
  </si>
  <si>
    <t>PETROLEOS DEL PACIFICO S.A. PACIFPETROL</t>
  </si>
  <si>
    <t>1791330897001</t>
  </si>
  <si>
    <t>EXTRACCIÓN DE GAS NATURAL.</t>
  </si>
  <si>
    <t>TRIBOILGAS CIA. LTDA.</t>
  </si>
  <si>
    <t>1791330943001</t>
  </si>
  <si>
    <t>ACTIVIDADES DE APOYO PARA LA EXTRACCIÓN DE PETRÓLEO Y GAS NATURAL.</t>
  </si>
  <si>
    <t>PLUSPETROL ECUADOR B.V.</t>
  </si>
  <si>
    <t>1791401492001</t>
  </si>
  <si>
    <t>PETROLEOS SUD AMERICANOS DEL ECUADOR PETROLAMEREC S.A.</t>
  </si>
  <si>
    <t>1791414594001</t>
  </si>
  <si>
    <t>PETRORIVA S.A.</t>
  </si>
  <si>
    <t>1791414659001</t>
  </si>
  <si>
    <t>PETROBELL S.A.</t>
  </si>
  <si>
    <t>1791738756001</t>
  </si>
  <si>
    <t>PETROLIA ECUADOR S.A.</t>
  </si>
  <si>
    <t>1791753283001</t>
  </si>
  <si>
    <t>CNPC CHUANQING DRILLING ENGINEERING COMPANY LIMITED</t>
  </si>
  <si>
    <t>1791808045001</t>
  </si>
  <si>
    <t>Oil &amp; Gas</t>
  </si>
  <si>
    <t>AURELIAN ECUADOR S.A</t>
  </si>
  <si>
    <t>1791840712001</t>
  </si>
  <si>
    <t>LOWELL MINERAL EXPLORATION ECUADOR S.A.</t>
  </si>
  <si>
    <t>1791927745001</t>
  </si>
  <si>
    <t>ALL METALS MINERIA S.A.</t>
  </si>
  <si>
    <t>1791990730001</t>
  </si>
  <si>
    <t>EXPLOTACIÓN DE MINAS Y CANTERAS N.C.P.</t>
  </si>
  <si>
    <t>CURIMINING S.A.</t>
  </si>
  <si>
    <t>1792050863001</t>
  </si>
  <si>
    <t>EXPLORUMIÑAHUI S.A.</t>
  </si>
  <si>
    <t>1792291356001</t>
  </si>
  <si>
    <t>REPARACIÓN DE PRODUCTOS ELABORADOS DE METAL, MAQUINARIA Y EQUIPO.</t>
  </si>
  <si>
    <t>EXPLORACIONES MINERAS ANDINAS ECUADOR EMSAEC S.A.</t>
  </si>
  <si>
    <t>1792431565001</t>
  </si>
  <si>
    <t>DEMOLICIÓN Y PREPARACIÓN DEL TERRENO.</t>
  </si>
  <si>
    <t>GENTE OIL ECUADOR PTE.LTD.</t>
  </si>
  <si>
    <t>1792452929001</t>
  </si>
  <si>
    <t>ORION ENERGY OCANOPB S.A.</t>
  </si>
  <si>
    <t>1792464161001</t>
  </si>
  <si>
    <t>ORIONOIL ER S.A.</t>
  </si>
  <si>
    <t>1792464781001</t>
  </si>
  <si>
    <t>UNIÓN CEMENTERA NACIONAL, UCEM S.A.</t>
  </si>
  <si>
    <t>1792470293001</t>
  </si>
  <si>
    <t>Other</t>
  </si>
  <si>
    <t>FABRICACIÓN DE PRODUCTOS MINERALES NO METÁLICOS N.C.P.</t>
  </si>
  <si>
    <t>SERVICIOS INTEGRADOS PAÑATURI S.A.</t>
  </si>
  <si>
    <t>1792514541001</t>
  </si>
  <si>
    <t>SERVICIOS PETROLEROS IGAPÓ S.A.</t>
  </si>
  <si>
    <t>1792517974001</t>
  </si>
  <si>
    <t>CONSORCIO BLOQUE (28) VEINTE Y OCHO</t>
  </si>
  <si>
    <t>1792574587001</t>
  </si>
  <si>
    <t>ECUASOLIDUS S.A.</t>
  </si>
  <si>
    <t>1792580994001</t>
  </si>
  <si>
    <t>OTRAS ACTIVIDADES DE VENTA AL POR MAYOR ESPECIALIZADA.</t>
  </si>
  <si>
    <t>CRUZ DEL SOL CSSA S.A.</t>
  </si>
  <si>
    <t>1792584213001</t>
  </si>
  <si>
    <t>GREEN ROCK RESOURCES GRR S.A.</t>
  </si>
  <si>
    <t>1792584310001</t>
  </si>
  <si>
    <t>CARNEGIE RIDGE RESOURCES S.A.</t>
  </si>
  <si>
    <t>1792584418001</t>
  </si>
  <si>
    <t>VALLE RICO RESOURCES VRR S.A.</t>
  </si>
  <si>
    <t>1792584930001</t>
  </si>
  <si>
    <t>ECUADORFORTESCUE S.A.</t>
  </si>
  <si>
    <t>1792677785001</t>
  </si>
  <si>
    <t>OSOS NEGROS COMPANY O3NC S.A.</t>
  </si>
  <si>
    <t>1792716667001</t>
  </si>
  <si>
    <t>AURELIANMENOR S.A.</t>
  </si>
  <si>
    <t>1792749530001</t>
  </si>
  <si>
    <t>HANRINE ECUADORIAN EXPLORATION ANDMINING S.A.</t>
  </si>
  <si>
    <t>1792752051001</t>
  </si>
  <si>
    <t>YANKUANG DONGHUA CONSTRUCTION CO., LTD.</t>
  </si>
  <si>
    <t>1792758440001</t>
  </si>
  <si>
    <t>CONSTRUCCIÓN DE CARRETERAS Y LÍNEAS DE FERROCARRIL.</t>
  </si>
  <si>
    <t>WAYRAENERGY S.A.</t>
  </si>
  <si>
    <t>1792827515001</t>
  </si>
  <si>
    <t>NATURAL RESOURCES COMPANY NRESC S.A.</t>
  </si>
  <si>
    <t>1792865565001</t>
  </si>
  <si>
    <t>CUYABENOPETRO S.A.</t>
  </si>
  <si>
    <t>1792903890001</t>
  </si>
  <si>
    <t>GRAN TIERRA ENERGY COLOMBIA LLC</t>
  </si>
  <si>
    <t>1792985293001</t>
  </si>
  <si>
    <t>CONSORCIO FRONTERA</t>
  </si>
  <si>
    <t>1792985757001</t>
  </si>
  <si>
    <t xml:space="preserve">CONSORCIO GEOPARK </t>
  </si>
  <si>
    <t>1792985773001</t>
  </si>
  <si>
    <t>JACOL ECUADOR CIA.LTDA.</t>
  </si>
  <si>
    <t>1793048250001</t>
  </si>
  <si>
    <t>VENTA AL POR MAYOR DE MAQUINARIAS EQUIPOS Y MATERIALES.</t>
  </si>
  <si>
    <t>EXPLOTACIÓN MINERA EXPLOKENMINERA S. A.</t>
  </si>
  <si>
    <t>1990914474001</t>
  </si>
  <si>
    <t>COMPAÑIA MINERA LA PLATA S.A.</t>
  </si>
  <si>
    <t>1792032725001</t>
  </si>
  <si>
    <t>EXPLORACIONES NOVOMINING S. A.</t>
  </si>
  <si>
    <t>1792038472001</t>
  </si>
  <si>
    <t>COMPAÑIA MINERA RUTA DE COBRE S.A.</t>
  </si>
  <si>
    <t>1792064724001</t>
  </si>
  <si>
    <t>GRANTMINING S.A.</t>
  </si>
  <si>
    <t>1791320557001</t>
  </si>
  <si>
    <t>PETROECUADOR</t>
  </si>
  <si>
    <t>State-owned enterprises &amp; public corporations</t>
  </si>
  <si>
    <t>0990295573001</t>
  </si>
  <si>
    <t>TRANSPORTE MARÍTIMO Y DE CABOTAJE.</t>
  </si>
  <si>
    <t>https://www.eppetroecuador.ec/?p=3968</t>
  </si>
  <si>
    <t>EMPRESA NACIONAL MINERA ENAMI EP</t>
  </si>
  <si>
    <t>ADMINISTRACIÓN DEL ESTADO Y APLICACIÓN DE LA POLÍTICA ECONÓMICA Y SOCIAL DE LA COMUNIDAD.</t>
  </si>
  <si>
    <t>https://www.enamiep.gob.ec/?page_id=75</t>
  </si>
  <si>
    <t>ASOCIACION CANTERAS SHOBOL CENTRAL</t>
  </si>
  <si>
    <t>0691703126001</t>
  </si>
  <si>
    <t>sin información</t>
  </si>
  <si>
    <t>AGUILAR ESPINOZA WUILMER PATRICIO</t>
  </si>
  <si>
    <t>0703089698001</t>
  </si>
  <si>
    <t>SOCIEDAD MINERA GOLDEN MINING</t>
  </si>
  <si>
    <t>0791732972001</t>
  </si>
  <si>
    <t>SERTECPET</t>
  </si>
  <si>
    <t>1791263308001</t>
  </si>
  <si>
    <t>ELIPE S.A.</t>
  </si>
  <si>
    <t>1791435958001</t>
  </si>
  <si>
    <t>CONSORCIO PETROSUD PETRORIVA</t>
  </si>
  <si>
    <t>1791749146001</t>
  </si>
  <si>
    <t>CONSORCIO PETROLERO BLOQUE 17</t>
  </si>
  <si>
    <t>1792010721001</t>
  </si>
  <si>
    <t>Petrobell S.A.</t>
  </si>
  <si>
    <t>1792014921001</t>
  </si>
  <si>
    <t>CONSORCIO PEGASO – PUMA ORIENTE</t>
  </si>
  <si>
    <t>1792119375001</t>
  </si>
  <si>
    <t>1792155975001</t>
  </si>
  <si>
    <t>CONSORCIO PALANDA YUCA SUR</t>
  </si>
  <si>
    <t>1792260787001</t>
  </si>
  <si>
    <t>GREEN VALLEY RESOURCES GREENVALLEY</t>
  </si>
  <si>
    <t>1792701139001</t>
  </si>
  <si>
    <t>CONDOR SERVICIOS PETROLEROS CONSEPETRO S.A.</t>
  </si>
  <si>
    <t>1792832209001</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</si>
  <si>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</si>
  <si>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</si>
  <si>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</si>
  <si>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</si>
  <si>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</si>
  <si>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</si>
  <si>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</si>
  <si>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</si>
  <si>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</si>
  <si>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</si>
  <si>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“SAN CARLOS PANANTZA”</t>
  </si>
  <si>
    <t>Sin información</t>
  </si>
  <si>
    <t>Explorcobres S.A. (EXSA)</t>
  </si>
  <si>
    <t>Cobre</t>
  </si>
  <si>
    <t>Development</t>
  </si>
  <si>
    <t>“CANGREJOS”</t>
  </si>
  <si>
    <t>Odin Mining del Ecuador S.A.</t>
  </si>
  <si>
    <t>Oro</t>
  </si>
  <si>
    <t>Exploration</t>
  </si>
  <si>
    <t>“LA PLATA”</t>
  </si>
  <si>
    <t>Compañía Minera La Plata S.A.</t>
  </si>
  <si>
    <t>“FRUTA DEL NORTE”</t>
  </si>
  <si>
    <t>Aurelian Ecuador S.A.</t>
  </si>
  <si>
    <t>Oro y plata</t>
  </si>
  <si>
    <t>“CURIPAMBA"</t>
  </si>
  <si>
    <t>Curimining S.A.</t>
  </si>
  <si>
    <t>“CASCABEL”</t>
  </si>
  <si>
    <t>Exploraciones Novomining S.A.</t>
  </si>
  <si>
    <t>“LlURIMAGUA”</t>
  </si>
  <si>
    <t>ENAMI EP en asociación con CODELCO</t>
  </si>
  <si>
    <t>“LOMA LARGA”</t>
  </si>
  <si>
    <t>Dundee Precius Metals Ecuador S.A.</t>
  </si>
  <si>
    <t>Oro, plata y cobre</t>
  </si>
  <si>
    <t>“MIRADOR”</t>
  </si>
  <si>
    <t>Ecuacorriente S.A. (ECSA).</t>
  </si>
  <si>
    <t>“RUTA DEL COBRE”</t>
  </si>
  <si>
    <t>Compañía Minera Ruta del Cobre</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</si>
  <si>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</si>
  <si>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</si>
  <si>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</si>
  <si>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</si>
  <si>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</si>
  <si>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</si>
  <si>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</si>
  <si>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</si>
  <si>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</si>
  <si>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</si>
  <si>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</si>
  <si>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</si>
  <si>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</si>
  <si>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</si>
  <si>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</si>
  <si>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</si>
  <si>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</si>
  <si>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</si>
  <si>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</si>
  <si>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</si>
  <si>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</si>
  <si>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</si>
  <si>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</si>
  <si>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</si>
  <si>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General taxes on goods and services (VAT, sales tax, turnover tax) (1141E)</t>
  </si>
  <si>
    <t>Impuesto a la renta</t>
  </si>
  <si>
    <t>Impuesto al valor agregado</t>
  </si>
  <si>
    <t>Otros impuestos</t>
  </si>
  <si>
    <t>110606-Gravámen a la tarifa de oleoducto</t>
  </si>
  <si>
    <t>110630-A la renta de actividades hidrocarburíferas</t>
  </si>
  <si>
    <t>Sales of goods and services by government units (1421E)</t>
  </si>
  <si>
    <t>180701-De exportaciones de derivados de petróleo</t>
  </si>
  <si>
    <t>280736-De la venta anticipada de petróleo</t>
  </si>
  <si>
    <t>Royalties (1415E1)</t>
  </si>
  <si>
    <t>281220-De regalías de petróleo</t>
  </si>
  <si>
    <t>281242-De exportaciones directas de petróleo</t>
  </si>
  <si>
    <t>281262-Margen soberanía export. directas petróleo</t>
  </si>
  <si>
    <t>Renta sociedades</t>
  </si>
  <si>
    <t>Retenciones en la fuente</t>
  </si>
  <si>
    <t>Retención comercialización minerales y otros</t>
  </si>
  <si>
    <t>130308-Regalías mineras</t>
  </si>
  <si>
    <t>Other taxes payable by natural resource companies (116E)</t>
  </si>
  <si>
    <t>130128-Patentes de conservación minera</t>
  </si>
  <si>
    <t>Profits of natural resource export monopolies (1153E1)</t>
  </si>
  <si>
    <t>280205-De las utilidades de concesionarios mineros</t>
  </si>
  <si>
    <t>Total in USD</t>
  </si>
  <si>
    <t>Total en USD</t>
  </si>
  <si>
    <t>Additional information</t>
  </si>
  <si>
    <t>Any additional information that is not eligible for inclusion in the table above, please include below as comments.</t>
  </si>
  <si>
    <t>Comment 1</t>
  </si>
  <si>
    <t>El impuesto a la renta fuente SRI se toma en específico al sector extractivo</t>
  </si>
  <si>
    <t>Comment 2</t>
  </si>
  <si>
    <t>El ítem 110606-Gravámen a la tarifa de oleoducto se agrupa en 1141E</t>
  </si>
  <si>
    <t>Comment 3</t>
  </si>
  <si>
    <t>El ítem 110630-A la renta de actividades hidrocarburíferas se agrupa en 1141E</t>
  </si>
  <si>
    <t>Comment 4</t>
  </si>
  <si>
    <t>El ítem 180701-De exportaciones de derivados de petróleo se agrupa en 1421E</t>
  </si>
  <si>
    <t>Comment 5</t>
  </si>
  <si>
    <t>El ítem 280736-De la venta anticipada de petróleo se agrupa en 1421E</t>
  </si>
  <si>
    <t>Comentario 6</t>
  </si>
  <si>
    <t>El ítem 281220-De regalías de petróleo se agrupa en 1415E1</t>
  </si>
  <si>
    <t>Comentario 7</t>
  </si>
  <si>
    <t>El ítem 281242-De exportaciones directas de petróleo se agrupa en 1421E</t>
  </si>
  <si>
    <t>Comentario 8</t>
  </si>
  <si>
    <t>El ítem 281262-Margen soberanía export. directas petróleo se agrupa en 1421E</t>
  </si>
  <si>
    <t>Comentario 9</t>
  </si>
  <si>
    <t>Comentario 10</t>
  </si>
  <si>
    <t>El ítem 130128-Patentes de conservación minera se agrupa en 116E</t>
  </si>
  <si>
    <t>Comentario 11</t>
  </si>
  <si>
    <t>El ítem 130308-Regalías mineras se agrupa en 1415E1</t>
  </si>
  <si>
    <t>Comentario 12</t>
  </si>
  <si>
    <t>El ítem 280205-De las utilidades de concesionarios mineros se agrupa en 1153E1</t>
  </si>
  <si>
    <t>Comentario 13</t>
  </si>
  <si>
    <t>De la recaudación de margen de soberanía se colocó al SRI, sin embargo no es la entidad recaudatoria, se registra como ingreso dentro del Ministerio de Economía y Finanzas</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</si>
  <si>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</si>
  <si>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</si>
  <si>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</si>
  <si>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</si>
  <si>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</si>
  <si>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</si>
  <si>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</si>
  <si>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</si>
  <si>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</si>
  <si>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</si>
  <si>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</si>
  <si>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</si>
  <si>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</si>
  <si>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</si>
  <si>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</si>
  <si>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</si>
  <si>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</si>
  <si>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sin información de vlumen en especie ni unidad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</si>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</sst>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_(* \(#,##0.00\);_(* &quot;-&quot;??_);_(@_)"/>
    <numFmt numFmtId="165" formatCode="yyyy\-mm\-dd"/>
    <numFmt numFmtId="166" formatCode="_ * #,##0.00_ ;_ * \-#,##0.00_ ;_ * &quot;-&quot;??_ ;_ @_ "/>
    <numFmt numFmtId="167" formatCode="_ * #,##0.0000_ ;_ * \-#,##0.0000_ ;_ * &quot;-&quot;??_ ;_ @_ "/>
    <numFmt numFmtId="168" formatCode="_(* #,##0_);_(* \(#,##0\);_(* &quot;-&quot;??_);_(@_)"/>
    <numFmt numFmtId="169" formatCode="0.0\ %"/>
    <numFmt numFmtId="170" formatCode="_ * #,##0.0_ ;_ * \-#,##0.0_ ;_ * &quot;-&quot;??_ ;_ @_ "/>
    <numFmt numFmtId="171" formatCode="_ * #,##0_ ;_ * \-#,##0_ ;_ * &quot;-&quot;??_ ;_ @_ "/>
  </numFmts>
  <fonts count="63"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i/>
      <u/>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6A70A"/>
        <bgColor rgb="FF000000"/>
      </patternFill>
    </fill>
    <fill>
      <patternFill patternType="solid">
        <fgColor rgb="FFE7E6E6"/>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rgb="FF188FBB"/>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12">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5"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5" fontId="7" fillId="2" borderId="0" xfId="2" applyNumberFormat="1" applyFont="1" applyFill="1" applyAlignment="1">
      <alignment vertical="center"/>
    </xf>
    <xf numFmtId="0" fontId="13" fillId="2" borderId="11" xfId="3"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40" fillId="2" borderId="11" xfId="2" applyFont="1" applyFill="1" applyBorder="1" applyAlignment="1">
      <alignment vertical="center" wrapText="1"/>
    </xf>
    <xf numFmtId="0" fontId="24" fillId="5" borderId="0" xfId="2" applyFont="1" applyFill="1" applyAlignment="1">
      <alignment horizontal="left" vertical="center" wrapText="1"/>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7"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42" fillId="2" borderId="18" xfId="4" applyFont="1"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2"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13" fillId="2" borderId="6" xfId="3" applyFill="1" applyBorder="1" applyAlignment="1">
      <alignment vertical="center" wrapTex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40" fillId="2" borderId="11" xfId="2" applyFont="1" applyFill="1" applyBorder="1" applyAlignment="1">
      <alignment vertical="center"/>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wrapText="1"/>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13" fillId="2" borderId="6" xfId="3" applyFill="1" applyBorder="1" applyAlignment="1">
      <alignment vertical="center"/>
    </xf>
    <xf numFmtId="0" fontId="7" fillId="2" borderId="6" xfId="2" applyFont="1" applyFill="1" applyBorder="1" applyAlignment="1">
      <alignment vertical="center"/>
    </xf>
    <xf numFmtId="0" fontId="7" fillId="2" borderId="6" xfId="2" applyFont="1" applyFill="1" applyBorder="1" applyAlignment="1">
      <alignment horizontal="left" vertical="center" wrapText="1" indent="3"/>
    </xf>
    <xf numFmtId="3" fontId="7" fillId="2" borderId="6" xfId="2" applyNumberFormat="1" applyFont="1" applyFill="1" applyBorder="1" applyAlignment="1">
      <alignment vertical="center" wrapText="1"/>
    </xf>
    <xf numFmtId="168" fontId="7" fillId="2" borderId="6"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9"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20" fillId="0" borderId="2" xfId="3" applyFont="1" applyFill="1" applyBorder="1" applyAlignment="1">
      <alignment horizontal="lef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3"/>
    </xf>
    <xf numFmtId="1" fontId="7" fillId="2" borderId="9" xfId="2" applyNumberFormat="1" applyFont="1" applyFill="1" applyBorder="1" applyAlignment="1">
      <alignment vertical="center" wrapText="1"/>
    </xf>
    <xf numFmtId="2" fontId="7" fillId="0" borderId="9" xfId="2" applyNumberFormat="1" applyFont="1" applyBorder="1" applyAlignment="1">
      <alignment vertical="center"/>
    </xf>
    <xf numFmtId="0" fontId="5" fillId="5" borderId="6" xfId="2" applyFont="1" applyFill="1" applyBorder="1" applyAlignment="1">
      <alignment vertical="center" wrapText="1"/>
    </xf>
    <xf numFmtId="0" fontId="5" fillId="5" borderId="9" xfId="2" applyFont="1" applyFill="1" applyBorder="1" applyAlignment="1">
      <alignment vertical="center" wrapText="1"/>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4" fontId="7" fillId="2" borderId="6" xfId="2" applyNumberFormat="1" applyFont="1" applyFill="1" applyBorder="1" applyAlignment="1">
      <alignment vertical="center" wrapText="1"/>
    </xf>
    <xf numFmtId="0" fontId="5" fillId="5" borderId="6" xfId="2" applyFont="1" applyFill="1" applyBorder="1" applyAlignment="1">
      <alignment horizontal="lef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70" fontId="7" fillId="2" borderId="6" xfId="2"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2" quotePrefix="1" applyFont="1" applyAlignment="1">
      <alignment horizontal="left" vertical="center"/>
    </xf>
    <xf numFmtId="166" fontId="5" fillId="0" borderId="0" xfId="5" applyFont="1" applyFill="1" applyAlignment="1">
      <alignment horizontal="left" vertical="center"/>
    </xf>
    <xf numFmtId="166"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0" xfId="2" applyFont="1" applyFill="1" applyAlignment="1">
      <alignment vertical="center"/>
    </xf>
    <xf numFmtId="0" fontId="13" fillId="0" borderId="0" xfId="3" applyNumberFormat="1" applyFill="1" applyAlignment="1">
      <alignment horizontal="left" vertical="center"/>
    </xf>
    <xf numFmtId="171" fontId="24" fillId="0" borderId="0" xfId="5" applyNumberFormat="1" applyFont="1" applyFill="1" applyAlignment="1">
      <alignment horizontal="left" vertical="center"/>
    </xf>
    <xf numFmtId="0" fontId="24" fillId="0" borderId="0" xfId="5" applyNumberFormat="1" applyFont="1" applyFill="1" applyAlignment="1">
      <alignment horizontal="left" vertical="center"/>
    </xf>
    <xf numFmtId="49" fontId="5" fillId="0" borderId="0" xfId="2" applyNumberFormat="1" applyFont="1" applyAlignment="1">
      <alignment horizontal="left" vertical="center"/>
    </xf>
    <xf numFmtId="0" fontId="5" fillId="0" borderId="0" xfId="1" applyFont="1"/>
    <xf numFmtId="0" fontId="5" fillId="0" borderId="0" xfId="2" applyFont="1" applyAlignment="1">
      <alignment vertical="center"/>
    </xf>
    <xf numFmtId="0" fontId="53" fillId="3" borderId="0" xfId="1" applyFont="1" applyFill="1" applyAlignment="1">
      <alignment vertical="center"/>
    </xf>
    <xf numFmtId="0" fontId="56" fillId="0" borderId="0" xfId="7" applyFont="1"/>
    <xf numFmtId="2" fontId="5" fillId="0" borderId="0" xfId="5" applyNumberFormat="1" applyFont="1" applyAlignment="1">
      <alignment horizontal="right"/>
    </xf>
    <xf numFmtId="0" fontId="56" fillId="0" borderId="0" xfId="7" applyNumberFormat="1" applyFont="1"/>
    <xf numFmtId="166" fontId="5" fillId="0" borderId="0" xfId="1" applyNumberFormat="1" applyFont="1"/>
    <xf numFmtId="171" fontId="5" fillId="0" borderId="0" xfId="5" applyNumberFormat="1" applyFont="1" applyAlignment="1">
      <alignment horizontal="right"/>
    </xf>
    <xf numFmtId="164" fontId="5" fillId="0" borderId="0" xfId="1" applyNumberFormat="1" applyFont="1"/>
    <xf numFmtId="0" fontId="51" fillId="0" borderId="40" xfId="1" applyFont="1" applyBorder="1"/>
    <xf numFmtId="166" fontId="51" fillId="0" borderId="41" xfId="5" applyFont="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6" fontId="24" fillId="3" borderId="0" xfId="5" applyFont="1" applyFill="1" applyBorder="1" applyAlignment="1">
      <alignment horizontal="left" vertical="center"/>
    </xf>
    <xf numFmtId="0" fontId="57" fillId="0" borderId="0" xfId="1" applyFont="1"/>
    <xf numFmtId="170" fontId="5" fillId="0" borderId="0" xfId="5" applyNumberFormat="1" applyFont="1"/>
    <xf numFmtId="166" fontId="5" fillId="0" borderId="0" xfId="5" applyFont="1"/>
    <xf numFmtId="0" fontId="51" fillId="0" borderId="25" xfId="1" applyFont="1" applyBorder="1"/>
    <xf numFmtId="0" fontId="51" fillId="0" borderId="0" xfId="1" applyFont="1"/>
    <xf numFmtId="166" fontId="51" fillId="0" borderId="0" xfId="5" applyFont="1" applyBorder="1"/>
    <xf numFmtId="0" fontId="60" fillId="0" borderId="0" xfId="1" applyFont="1"/>
    <xf numFmtId="0" fontId="2" fillId="0" borderId="0" xfId="1"/>
    <xf numFmtId="49" fontId="1" fillId="0" borderId="0" xfId="1" applyNumberFormat="1" applyFont="1" applyAlignment="1">
      <alignment horizontal="left"/>
    </xf>
    <xf numFmtId="0" fontId="61" fillId="0" borderId="0" xfId="1" quotePrefix="1" applyFont="1"/>
    <xf numFmtId="49" fontId="2" fillId="0" borderId="0" xfId="1" applyNumberFormat="1"/>
    <xf numFmtId="0" fontId="62" fillId="0" borderId="42" xfId="1" applyFont="1" applyBorder="1"/>
    <xf numFmtId="0" fontId="62" fillId="0" borderId="43" xfId="1" applyFont="1" applyBorder="1"/>
    <xf numFmtId="0" fontId="2" fillId="0" borderId="44" xfId="1" applyBorder="1"/>
    <xf numFmtId="0" fontId="2" fillId="0" borderId="45" xfId="1" applyBorder="1"/>
    <xf numFmtId="0" fontId="5" fillId="3" borderId="46" xfId="2" applyFont="1" applyFill="1" applyBorder="1" applyAlignment="1">
      <alignment horizontal="left" vertical="center"/>
    </xf>
    <xf numFmtId="0" fontId="7" fillId="9" borderId="6" xfId="0" applyFont="1" applyFill="1" applyBorder="1" applyAlignment="1">
      <alignment wrapText="1"/>
    </xf>
    <xf numFmtId="0" fontId="7" fillId="9" borderId="9" xfId="0" applyFont="1" applyFill="1" applyBorder="1" applyAlignment="1">
      <alignment wrapText="1"/>
    </xf>
    <xf numFmtId="0" fontId="10" fillId="0" borderId="6" xfId="0" applyFont="1" applyBorder="1" applyAlignment="1">
      <alignment wrapText="1"/>
    </xf>
    <xf numFmtId="0" fontId="7" fillId="0" borderId="6" xfId="0" applyFont="1" applyBorder="1" applyAlignment="1">
      <alignment wrapText="1"/>
    </xf>
    <xf numFmtId="2" fontId="7" fillId="2" borderId="6" xfId="2" applyNumberFormat="1" applyFont="1" applyFill="1" applyBorder="1" applyAlignment="1">
      <alignment vertical="center" wrapText="1"/>
    </xf>
    <xf numFmtId="2" fontId="7" fillId="2" borderId="9" xfId="2" applyNumberFormat="1" applyFont="1" applyFill="1" applyBorder="1" applyAlignment="1">
      <alignment vertical="center" wrapText="1"/>
    </xf>
    <xf numFmtId="2" fontId="7" fillId="0" borderId="2" xfId="2" applyNumberFormat="1" applyFont="1" applyBorder="1" applyAlignment="1">
      <alignment vertical="center" wrapText="1"/>
    </xf>
    <xf numFmtId="0" fontId="7" fillId="9" borderId="6" xfId="0" applyFont="1" applyFill="1" applyBorder="1" applyAlignment="1">
      <alignment horizontal="left" vertical="center" wrapText="1" indent="3"/>
    </xf>
    <xf numFmtId="0" fontId="7" fillId="0" borderId="6" xfId="0" applyFont="1" applyBorder="1" applyAlignment="1">
      <alignment horizontal="left" vertical="center" wrapText="1" indent="3"/>
    </xf>
    <xf numFmtId="0" fontId="8" fillId="0" borderId="0" xfId="0" applyFont="1"/>
    <xf numFmtId="0" fontId="8" fillId="10" borderId="0" xfId="0" applyFont="1" applyFill="1"/>
    <xf numFmtId="164" fontId="7" fillId="2" borderId="6" xfId="2"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7" fillId="0" borderId="0" xfId="1" applyFont="1" applyAlignment="1">
      <alignment vertical="center"/>
    </xf>
    <xf numFmtId="0" fontId="17" fillId="0" borderId="0" xfId="2" applyFont="1" applyAlignment="1">
      <alignment horizontal="left" vertical="center"/>
    </xf>
    <xf numFmtId="0" fontId="46"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42" fillId="3" borderId="0" xfId="3" applyFont="1" applyFill="1" applyAlignment="1"/>
    <xf numFmtId="0" fontId="5" fillId="5" borderId="6" xfId="2" applyFont="1" applyFill="1" applyBorder="1" applyAlignment="1">
      <alignment horizontal="center" vertical="center" wrapText="1"/>
    </xf>
    <xf numFmtId="0" fontId="5" fillId="5" borderId="9" xfId="2" applyFont="1" applyFill="1" applyBorder="1" applyAlignment="1">
      <alignment horizontal="center" vertical="center" wrapText="1"/>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24" fillId="3" borderId="0" xfId="2" applyFont="1" applyFill="1" applyAlignment="1">
      <alignment vertical="center" wrapText="1"/>
    </xf>
    <xf numFmtId="0" fontId="52" fillId="7" borderId="7" xfId="2" applyFont="1" applyFill="1" applyBorder="1" applyAlignment="1">
      <alignment horizontal="left" vertical="center"/>
    </xf>
    <xf numFmtId="0" fontId="52" fillId="7" borderId="0" xfId="2" applyFont="1" applyFill="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42" fillId="0" borderId="0" xfId="3" applyFont="1" applyFill="1" applyBorder="1" applyAlignment="1">
      <alignment horizontal="left" vertical="center" wrapText="1"/>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9" xfId="2" applyFont="1" applyBorder="1" applyAlignment="1">
      <alignment vertical="center"/>
    </xf>
    <xf numFmtId="0" fontId="42" fillId="3" borderId="0" xfId="3" applyFont="1" applyFill="1" applyBorder="1" applyAlignment="1">
      <alignment horizontal="left" vertical="center" wrapText="1"/>
    </xf>
    <xf numFmtId="0" fontId="42"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10" fillId="3" borderId="0" xfId="1" applyFont="1" applyFill="1" applyAlignment="1">
      <alignment horizontal="left" vertical="center" wrapText="1" indent="3"/>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57" fillId="0" borderId="0" xfId="1" applyFont="1" applyAlignment="1"/>
    <xf numFmtId="0" fontId="59" fillId="3" borderId="0" xfId="1" applyFont="1" applyFill="1" applyAlignment="1">
      <alignment vertical="center"/>
    </xf>
    <xf numFmtId="0" fontId="58" fillId="3" borderId="0" xfId="1" applyFont="1" applyFill="1" applyAlignment="1">
      <alignment vertical="center" wrapText="1"/>
    </xf>
  </cellXfs>
  <cellStyles count="8">
    <cellStyle name="Comma 2" xfId="5" xr:uid="{65B26D51-DB85-4CC9-A42B-9CE0D3AF7111}"/>
    <cellStyle name="Explanatory Text 2" xfId="7" xr:uid="{49A11936-ABE6-4709-87BF-24FAD10FF15F}"/>
    <cellStyle name="Hyperlink 2" xfId="4" xr:uid="{07D5112C-AD97-4B1E-812C-2CF7D60584E6}"/>
    <cellStyle name="Hyperlink 3" xfId="3" xr:uid="{00A1416D-1486-4068-AE7D-71CCA185AE37}"/>
    <cellStyle name="Normal" xfId="0" builtinId="0"/>
    <cellStyle name="Normal 2" xfId="2" xr:uid="{F3859370-AAAA-4242-9498-31F28526BB91}"/>
    <cellStyle name="Normal 3" xfId="1" xr:uid="{FE98F319-21A3-4013-8715-D61B66BDA58A}"/>
    <cellStyle name="Per cent 2" xfId="6" xr:uid="{78116956-A596-4E67-A6CA-A93835078ED7}"/>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1"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1"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1"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17365195-3E4C-4B47-9740-E566D58F8AFA}">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6EF87B60-2C9F-4835-8921-C91B139C508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C7B8648D-941B-4CE9-9BD7-F3232BC3ADDE}"/>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4B3832FB-5DF5-35ED-5D4E-7E2B251BCE5B}"/>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BB735B11-88A8-FD7D-BA4E-504E0F2DF78F}"/>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32F451D6-9929-D9A4-9858-B02B1F3FE073}"/>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CA97DCB-66D5-36A2-0A8E-9423C7239D6C}"/>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91A21FD0-D5C5-22E2-6DF7-312C117EA134}"/>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6B2E65A7-ED78-84E4-E1D7-BBF962EF0DE9}"/>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1DD0909-E636-4649-D791-0256260CFA96}"/>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9779D272-859F-5256-FDDA-244C40F8FCDB}"/>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45F4E642-6631-47C9-A38E-3187A46BE33B}"/>
            </a:ext>
          </a:extLst>
        </xdr:cNvPr>
        <xdr:cNvGrpSpPr>
          <a:grpSpLocks/>
        </xdr:cNvGrpSpPr>
      </xdr:nvGrpSpPr>
      <xdr:grpSpPr bwMode="auto">
        <a:xfrm>
          <a:off x="194733" y="0"/>
          <a:ext cx="18203334" cy="0"/>
          <a:chOff x="1133" y="1230"/>
          <a:chExt cx="8460" cy="208"/>
        </a:xfrm>
      </xdr:grpSpPr>
      <xdr:sp macro="" textlink="">
        <xdr:nvSpPr>
          <xdr:cNvPr id="3" name="Rektangel 2">
            <a:extLst>
              <a:ext uri="{FF2B5EF4-FFF2-40B4-BE49-F238E27FC236}">
                <a16:creationId xmlns:a16="http://schemas.microsoft.com/office/drawing/2014/main" id="{618CC5F2-1506-BC37-0022-3FB126719F8D}"/>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F35174F-3DEA-6D21-AE1A-0E7796BC95A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21</xdr:row>
      <xdr:rowOff>0</xdr:rowOff>
    </xdr:from>
    <xdr:to>
      <xdr:col>18</xdr:col>
      <xdr:colOff>360596</xdr:colOff>
      <xdr:row>66</xdr:row>
      <xdr:rowOff>18155</xdr:rowOff>
    </xdr:to>
    <xdr:pic>
      <xdr:nvPicPr>
        <xdr:cNvPr id="5" name="Picture 4">
          <a:extLst>
            <a:ext uri="{FF2B5EF4-FFF2-40B4-BE49-F238E27FC236}">
              <a16:creationId xmlns:a16="http://schemas.microsoft.com/office/drawing/2014/main" id="{9852912D-3B2C-43C2-B060-004F9D41A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4360" y="3208020"/>
          <a:ext cx="8841656" cy="8880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1C5DECB2-551F-44E2-9DD2-F9389F080FC0}"/>
            </a:ext>
          </a:extLst>
        </xdr:cNvPr>
        <xdr:cNvSpPr>
          <a:spLocks noChangeAspect="1" noChangeArrowheads="1"/>
        </xdr:cNvSpPr>
      </xdr:nvSpPr>
      <xdr:spPr bwMode="auto">
        <a:xfrm>
          <a:off x="1232916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ED8D76C7-6FB0-4D3B-91E4-F5D6F381C8B5}"/>
            </a:ext>
          </a:extLst>
        </xdr:cNvPr>
        <xdr:cNvSpPr>
          <a:spLocks noChangeAspect="1" noChangeArrowheads="1"/>
        </xdr:cNvSpPr>
      </xdr:nvSpPr>
      <xdr:spPr bwMode="auto">
        <a:xfrm>
          <a:off x="1232916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AD1A19DC-426F-4AA7-BEEB-A93F38E65EBB}"/>
            </a:ext>
          </a:extLst>
        </xdr:cNvPr>
        <xdr:cNvSpPr>
          <a:spLocks noChangeAspect="1" noChangeArrowheads="1"/>
        </xdr:cNvSpPr>
      </xdr:nvSpPr>
      <xdr:spPr bwMode="auto">
        <a:xfrm>
          <a:off x="1232916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1E90DCFC-832D-4728-B9F5-FDCC28FB55B9}"/>
            </a:ext>
          </a:extLst>
        </xdr:cNvPr>
        <xdr:cNvSpPr>
          <a:spLocks noChangeAspect="1" noChangeArrowheads="1"/>
        </xdr:cNvSpPr>
      </xdr:nvSpPr>
      <xdr:spPr bwMode="auto">
        <a:xfrm>
          <a:off x="1232916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08C71449-825E-4F2D-B82C-9D53751ACAE2}"/>
            </a:ext>
          </a:extLst>
        </xdr:cNvPr>
        <xdr:cNvSpPr>
          <a:spLocks noChangeAspect="1" noChangeArrowheads="1"/>
        </xdr:cNvSpPr>
      </xdr:nvSpPr>
      <xdr:spPr bwMode="auto">
        <a:xfrm>
          <a:off x="1232916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F18BDDF9-8C2E-4A92-8715-E8F6FAF02706}"/>
            </a:ext>
          </a:extLst>
        </xdr:cNvPr>
        <xdr:cNvSpPr>
          <a:spLocks noChangeAspect="1" noChangeArrowheads="1"/>
        </xdr:cNvSpPr>
      </xdr:nvSpPr>
      <xdr:spPr bwMode="auto">
        <a:xfrm>
          <a:off x="1232916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F22E6EAF-153C-4E2F-B20E-CEB128F3A97C}"/>
            </a:ext>
          </a:extLst>
        </xdr:cNvPr>
        <xdr:cNvSpPr>
          <a:spLocks noChangeAspect="1" noChangeArrowheads="1"/>
        </xdr:cNvSpPr>
      </xdr:nvSpPr>
      <xdr:spPr bwMode="auto">
        <a:xfrm>
          <a:off x="1232916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F086CA79-8AFF-4BC8-A16C-8DA7FC2F4CA8}"/>
            </a:ext>
          </a:extLst>
        </xdr:cNvPr>
        <xdr:cNvSpPr>
          <a:spLocks noChangeAspect="1" noChangeArrowheads="1"/>
        </xdr:cNvSpPr>
      </xdr:nvSpPr>
      <xdr:spPr bwMode="auto">
        <a:xfrm>
          <a:off x="1232916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4530F40F-A30D-4E39-9A40-601445CCB4E4}"/>
            </a:ext>
          </a:extLst>
        </xdr:cNvPr>
        <xdr:cNvSpPr>
          <a:spLocks noChangeAspect="1" noChangeArrowheads="1"/>
        </xdr:cNvSpPr>
      </xdr:nvSpPr>
      <xdr:spPr bwMode="auto">
        <a:xfrm>
          <a:off x="1232916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3D992727-6A0C-402F-A716-B78738A1E098}"/>
            </a:ext>
          </a:extLst>
        </xdr:cNvPr>
        <xdr:cNvSpPr>
          <a:spLocks noChangeAspect="1" noChangeArrowheads="1"/>
        </xdr:cNvSpPr>
      </xdr:nvSpPr>
      <xdr:spPr bwMode="auto">
        <a:xfrm>
          <a:off x="1232916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BFE055B1-38C9-4EE5-85C6-F9EEF4F15AB4}"/>
            </a:ext>
          </a:extLst>
        </xdr:cNvPr>
        <xdr:cNvSpPr>
          <a:spLocks noChangeAspect="1" noChangeArrowheads="1"/>
        </xdr:cNvSpPr>
      </xdr:nvSpPr>
      <xdr:spPr bwMode="auto">
        <a:xfrm>
          <a:off x="1232916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0636EDB9-7A4B-478B-BABB-8744C05C0781}"/>
            </a:ext>
          </a:extLst>
        </xdr:cNvPr>
        <xdr:cNvSpPr>
          <a:spLocks noChangeAspect="1" noChangeArrowheads="1"/>
        </xdr:cNvSpPr>
      </xdr:nvSpPr>
      <xdr:spPr bwMode="auto">
        <a:xfrm>
          <a:off x="1232916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23458A24-0606-4374-93A6-8550889B72A6}"/>
            </a:ext>
          </a:extLst>
        </xdr:cNvPr>
        <xdr:cNvSpPr>
          <a:spLocks noChangeAspect="1" noChangeArrowheads="1"/>
        </xdr:cNvSpPr>
      </xdr:nvSpPr>
      <xdr:spPr bwMode="auto">
        <a:xfrm>
          <a:off x="1232916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14615245-7DAB-4BBA-BCAD-793C4EDD153D}"/>
            </a:ext>
          </a:extLst>
        </xdr:cNvPr>
        <xdr:cNvSpPr>
          <a:spLocks noChangeAspect="1" noChangeArrowheads="1"/>
        </xdr:cNvSpPr>
      </xdr:nvSpPr>
      <xdr:spPr bwMode="auto">
        <a:xfrm>
          <a:off x="1232916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8F6903CB-DA35-4F2D-B7AF-9F6F740C4E08}"/>
            </a:ext>
          </a:extLst>
        </xdr:cNvPr>
        <xdr:cNvSpPr>
          <a:spLocks noChangeAspect="1" noChangeArrowheads="1"/>
        </xdr:cNvSpPr>
      </xdr:nvSpPr>
      <xdr:spPr bwMode="auto">
        <a:xfrm>
          <a:off x="1232916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CDA937F3-C672-4088-A2D7-70EC83F26603}"/>
            </a:ext>
          </a:extLst>
        </xdr:cNvPr>
        <xdr:cNvSpPr>
          <a:spLocks noChangeAspect="1" noChangeArrowheads="1"/>
        </xdr:cNvSpPr>
      </xdr:nvSpPr>
      <xdr:spPr bwMode="auto">
        <a:xfrm>
          <a:off x="1232916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73B3CBFB-8B3C-412D-91BA-B5C0B1195D41}"/>
            </a:ext>
          </a:extLst>
        </xdr:cNvPr>
        <xdr:cNvSpPr>
          <a:spLocks noChangeAspect="1" noChangeArrowheads="1"/>
        </xdr:cNvSpPr>
      </xdr:nvSpPr>
      <xdr:spPr bwMode="auto">
        <a:xfrm>
          <a:off x="1232916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54475E83-E3D2-494B-A839-6C766D518876}"/>
            </a:ext>
          </a:extLst>
        </xdr:cNvPr>
        <xdr:cNvSpPr>
          <a:spLocks noChangeAspect="1" noChangeArrowheads="1"/>
        </xdr:cNvSpPr>
      </xdr:nvSpPr>
      <xdr:spPr bwMode="auto">
        <a:xfrm>
          <a:off x="1232916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eiti_summary_data_template_2.0%20periodo%202022.xlsx" TargetMode="External"/><Relationship Id="rId1" Type="http://schemas.openxmlformats.org/officeDocument/2006/relationships/externalLinkPath" Target="eiti_summary_data_template_2.0%20period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eiti_summary_data_template_2"/>
    </sheetNames>
    <sheetDataSet>
      <sheetData sheetId="0">
        <row r="4">
          <cell r="G4" t="str">
            <v>AAAA-MM-DD</v>
          </cell>
        </row>
      </sheetData>
      <sheetData sheetId="1">
        <row r="20">
          <cell r="E20">
            <v>44926</v>
          </cell>
        </row>
      </sheetData>
      <sheetData sheetId="2">
        <row r="11">
          <cell r="D11" t="str">
            <v>Las celdas en celeste son para ingresar contenido voluntario</v>
          </cell>
        </row>
      </sheetData>
      <sheetData sheetId="3"/>
      <sheetData sheetId="4">
        <row r="41">
          <cell r="J41">
            <v>5796145052.3199997</v>
          </cell>
        </row>
      </sheetData>
      <sheetData sheetId="5">
        <row r="25">
          <cell r="J25">
            <v>2466140000</v>
          </cell>
        </row>
      </sheetData>
      <sheetData sheetId="6">
        <row r="4">
          <cell r="K4" t="str">
            <v>Sí, divulgado sistemáticamente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person displayName="Juan Carlos Salvador Morales" id="{9CA51ECC-9DCE-4F26-B961-7DA971A5BE86}" userId="249c115beeb0195a"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4B6A87-9EDB-486B-B601-5DEF8CB27988}" name="Companies" displayName="Companies" ref="B27:I110" totalsRowShown="0" headerRowDxfId="100" dataDxfId="99" tableBorderDxfId="98" headerRowCellStyle="Normal 2">
  <autoFilter ref="B27:I110" xr:uid="{29A02D02-B15A-4451-BC82-381511A5580C}"/>
  <tableColumns count="8">
    <tableColumn id="1" xr3:uid="{4C041424-F827-47B9-8A45-B31F6F79521D}" name="Full company name" dataDxfId="97"/>
    <tableColumn id="7" xr3:uid="{AA55E92F-8E51-4DAC-BDDA-A7E74BB59E71}" name="Company type" dataDxfId="96" dataCellStyle="Normal 2"/>
    <tableColumn id="2" xr3:uid="{A23EB715-B20E-4153-9DC8-0E751A8DAC1B}" name="Company ID number" dataDxfId="95"/>
    <tableColumn id="5" xr3:uid="{3FD4544C-3CF0-4E7B-BBDB-40D751A0888F}" name="Sector" dataDxfId="94" dataCellStyle="Normal 2"/>
    <tableColumn id="3" xr3:uid="{13B0B030-0C51-4BF4-9BCA-26072C6CF8ED}" name="Commodities (comma-seperated)" dataDxfId="93" dataCellStyle="Normal 2"/>
    <tableColumn id="4" xr3:uid="{282E104B-7A06-48C0-A833-6635BAC64951}" name="Stock exchange listing or company website " dataDxfId="92"/>
    <tableColumn id="8" xr3:uid="{237B6D7F-5C82-4D06-A0D1-72CD878E6F9F}" name="Audited financial statement (or balance sheet, cash flows, profit/loss statement if unavailable)" dataDxfId="91"/>
    <tableColumn id="6" xr3:uid="{A46E4153-B044-4319-BA99-4797D97B18A0}"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0BAFAD8-50EC-406A-871A-27A7B95706D3}"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670DD2C7-DC33-4D30-9EEF-BCD1304189E1}" name="HS ProductCode" dataDxfId="20"/>
    <tableColumn id="2" xr3:uid="{E51617BF-BC8A-48B2-BE99-2393CA37289A}" name="HS Product Description" dataDxfId="19"/>
    <tableColumn id="3" xr3:uid="{B48CC2F7-6D43-43C3-83C7-57380DF1A087}"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2452DF2-3CC7-4664-A659-9A010642E809}" name="Table6_GFS_codes_classification" displayName="Table6_GFS_codes_classification" ref="S2:Y30" totalsRowShown="0" headerRowDxfId="17" dataDxfId="16">
  <autoFilter ref="S2:Y30" xr:uid="{00000000-0009-0000-0100-000007000000}"/>
  <tableColumns count="7">
    <tableColumn id="4" xr3:uid="{E16AADC2-9DD2-46AB-9672-E1C06D58D0EE}" name="Combined" dataDxfId="15"/>
    <tableColumn id="1" xr3:uid="{8DCE00E7-02C3-44FD-9F16-45E8F482591C}" name="GFS description" dataDxfId="14"/>
    <tableColumn id="2" xr3:uid="{2B797534-D1F3-491E-8315-D2B3668989DB}" name="GFS Code" dataDxfId="13"/>
    <tableColumn id="5" xr3:uid="{39958E8D-788F-426D-8A05-465A8EEA4DFA}" name="GFS Level 1" dataDxfId="12"/>
    <tableColumn id="6" xr3:uid="{F48A278C-5B9B-4FBE-960B-F67158BA7736}" name="GFS Level 2" dataDxfId="11"/>
    <tableColumn id="7" xr3:uid="{0A257BF1-D39A-475B-ADA0-5B8717A39273}" name="GFS Level 3" dataDxfId="10"/>
    <tableColumn id="8" xr3:uid="{8DD1F2C4-083A-4A43-A056-D19BAD07EEE7}"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CBB9B26-19BE-438D-BAB2-757C145B5594}" name="Table7_sectors" displayName="Table7_sectors" ref="AA2:AA9" totalsRowShown="0" headerRowDxfId="8" dataDxfId="7">
  <autoFilter ref="AA2:AA9" xr:uid="{00000000-0009-0000-0100-000008000000}"/>
  <tableColumns count="1">
    <tableColumn id="1" xr3:uid="{E6E24900-63B5-412D-BD4F-A2615D8BD05F}"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2FE7E64-57C8-456E-9211-5A94632C8E0A}" name="Table12" displayName="Table12" ref="AC2:AC8" totalsRowShown="0" headerRowDxfId="5" dataDxfId="4">
  <autoFilter ref="AC2:AC8" xr:uid="{1ADBC98D-8EE2-4E2D-8292-B9B5E1C6604C}"/>
  <tableColumns count="1">
    <tableColumn id="1" xr3:uid="{D86D2312-53F6-4B12-A54F-A0B8B1A66D91}"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ED1BD29-6CD3-4E8B-A004-5C9DE3C2F1EF}" name="Government_entity_type" displayName="Government_entity_type" ref="AE2:AE7" totalsRowShown="0" headerRowDxfId="2" dataDxfId="1">
  <autoFilter ref="AE2:AE7" xr:uid="{0BF01CFB-5BFF-465C-ABA9-A1B7D70AB6D1}"/>
  <tableColumns count="1">
    <tableColumn id="1" xr3:uid="{8C0FFD9A-9319-49B3-B6BF-145BE266BB88}"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66F5D6-B4A0-4DF3-A6F4-C5C81797AD88}" name="Companies15" displayName="Companies15" ref="B113:J123" totalsRowShown="0" headerRowDxfId="89" dataDxfId="88" tableBorderDxfId="87" headerRowCellStyle="Normal 2">
  <autoFilter ref="B113:J123" xr:uid="{BB4EE31E-36E6-444B-8B65-954004E3DCB7}"/>
  <tableColumns count="9">
    <tableColumn id="1" xr3:uid="{22EB50CE-CFA4-449D-932C-784F600A3A4C}" name="Full project name" dataDxfId="86"/>
    <tableColumn id="2" xr3:uid="{8BF5CBB0-4009-4AA3-883E-0D204C55543B}" name="Legal agreement reference number(s): contract, licence, lease, concession, …" dataDxfId="85"/>
    <tableColumn id="3" xr3:uid="{7751A187-7CC8-4A5F-90C7-950E880D3B47}" name="Affiliated companies, start with Operator" dataDxfId="84"/>
    <tableColumn id="5" xr3:uid="{6C35E7B2-AF35-404C-B648-F70A1401E97E}" name="Commodities (one commodity/row)" dataDxfId="83" dataCellStyle="Normal 2"/>
    <tableColumn id="6" xr3:uid="{8AF04381-51BF-4869-A044-D05C9EEADB80}" name="Status" dataDxfId="82"/>
    <tableColumn id="7" xr3:uid="{239227BC-C6B2-482E-B2F4-097A4E23B0BA}" name="Production (volume)" dataDxfId="81"/>
    <tableColumn id="8" xr3:uid="{48C88B6B-D090-4A09-A1D7-E3B0AE25A571}" name="Unit" dataDxfId="80"/>
    <tableColumn id="9" xr3:uid="{A875EB14-6510-4C27-AE6D-751AA2592880}" name="Production (value)" dataDxfId="79" dataCellStyle="Normal 2"/>
    <tableColumn id="10" xr3:uid="{683F4A02-757D-4034-85F0-358EAC90ECB2}"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F4CEDB-D747-4A2C-BFDC-84C64339B412}" name="Government_agencies" displayName="Government_agencies" ref="B14:E21" totalsRowShown="0" headerRowDxfId="77" dataDxfId="76" tableBorderDxfId="75" headerRowCellStyle="Normal 2">
  <autoFilter ref="B14:E21" xr:uid="{A8B4B39C-0D0F-4818-88C8-91C925EC55AF}"/>
  <tableColumns count="4">
    <tableColumn id="1" xr3:uid="{B67BF75F-98F4-46C0-91EA-B04108513885}" name="Full name of agency" dataDxfId="74"/>
    <tableColumn id="4" xr3:uid="{4B0C16B9-F501-41DB-B85D-0C70281F88E6}" name="Agency type" dataDxfId="73" dataCellStyle="Normal 2"/>
    <tableColumn id="2" xr3:uid="{1B104C05-A6A4-46FE-88FA-AAA6FFE21312}" name="ID number (if applicable)" dataDxfId="72"/>
    <tableColumn id="3" xr3:uid="{60A7A360-D72F-48C8-B1E3-BCAF58A8FD4E}"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13E8CD-9AD7-44F2-82C5-DEB71AE46595}" name="Government_revenues_table" displayName="Government_revenues_table" ref="B21:K39" totalsRowShown="0" headerRowDxfId="70" dataDxfId="69">
  <autoFilter ref="B21:K39" xr:uid="{00000000-0009-0000-0100-000006000000}"/>
  <tableColumns count="10">
    <tableColumn id="8" xr3:uid="{3D70C67B-0BD3-4D81-A381-23B2F0413858}" name="GFS Level 1" dataDxfId="68">
      <calculatedColumnFormula>IFERROR(VLOOKUP(Government_revenues_table[[#This Row],[GFS Classification]],[2]!Table6_GFS_codes_classification[#Data],COLUMNS($F:F)+3,FALSE),"Do not enter data")</calculatedColumnFormula>
    </tableColumn>
    <tableColumn id="9" xr3:uid="{B3D47CF9-C286-4D93-948C-10CBCB34AB49}" name="GFS Level 2" dataDxfId="67">
      <calculatedColumnFormula>IFERROR(VLOOKUP(Government_revenues_table[[#This Row],[GFS Classification]],[2]!Table6_GFS_codes_classification[#Data],COLUMNS($F:G)+3,FALSE),"Do not enter data")</calculatedColumnFormula>
    </tableColumn>
    <tableColumn id="10" xr3:uid="{9C260EFC-3CBE-47EA-90B1-3E8BF2DDD08F}" name="GFS Level 3" dataDxfId="66">
      <calculatedColumnFormula>IFERROR(VLOOKUP(Government_revenues_table[[#This Row],[GFS Classification]],[2]!Table6_GFS_codes_classification[#Data],COLUMNS($F:H)+3,FALSE),"Do not enter data")</calculatedColumnFormula>
    </tableColumn>
    <tableColumn id="7" xr3:uid="{ED41952B-8907-4614-94A8-329575B4534B}" name="GFS Level 4" dataDxfId="65">
      <calculatedColumnFormula>IFERROR(VLOOKUP(Government_revenues_table[[#This Row],[GFS Classification]],[2]!Table6_GFS_codes_classification[#Data],COLUMNS($F:I)+3,FALSE),"Do not enter data")</calculatedColumnFormula>
    </tableColumn>
    <tableColumn id="1" xr3:uid="{6648D9A2-121A-485E-89D4-BE44556256FB}" name="GFS Classification" dataDxfId="64"/>
    <tableColumn id="11" xr3:uid="{B833F315-C89F-423B-9AD3-19ADAC446C66}" name="Sector" dataDxfId="63"/>
    <tableColumn id="3" xr3:uid="{EDCAF633-9484-4CF9-BA13-E7EA97E0C27E}" name="Revenue stream name" dataDxfId="62"/>
    <tableColumn id="4" xr3:uid="{9EBC0AE8-FFAB-4548-ACF5-8C00168B2206}" name="Government entity" dataDxfId="61"/>
    <tableColumn id="5" xr3:uid="{8218D0DA-77C1-4F12-83EE-FB2D57AFDF0E}" name="Revenue value" dataDxfId="60"/>
    <tableColumn id="2" xr3:uid="{695C0A49-81F6-481F-BE45-2CCA171C96A5}"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2F64255-94CD-4106-BD54-C4541328E1CE}" name="Table10" displayName="Table10" ref="B14:N23" totalsRowShown="0" headerRowDxfId="58" dataDxfId="57">
  <autoFilter ref="B14:N23" xr:uid="{F6A9E8DB-AAD3-4F23-BDF8-F73CD40C929E}"/>
  <tableColumns count="13">
    <tableColumn id="7" xr3:uid="{F65D1A0C-A102-435F-AE3A-869CD2DE0512}" name="Sector" dataDxfId="56">
      <calculatedColumnFormula>VLOOKUP(C15,[2]!Companies[#Data],3,FALSE)</calculatedColumnFormula>
    </tableColumn>
    <tableColumn id="1" xr3:uid="{9C19CC1A-95D8-41F8-94E5-3C9780D97CA9}" name="Company" dataDxfId="55" dataCellStyle="Normal 2"/>
    <tableColumn id="3" xr3:uid="{A6AD86AA-6A12-4817-8E6A-83FD176D5402}" name="Government entity" dataDxfId="54"/>
    <tableColumn id="4" xr3:uid="{321FBB38-9213-4B12-B8A1-2E035728D939}" name="Revenue stream name" dataDxfId="53"/>
    <tableColumn id="5" xr3:uid="{40836D03-CDC8-4EE3-B6F9-F056BEF55296}" name="Levied on project (Y/N)" dataDxfId="52"/>
    <tableColumn id="6" xr3:uid="{433C549C-5EFE-42DE-8969-C728B32FF006}" name="Reported by project (Y/N)" dataDxfId="51"/>
    <tableColumn id="2" xr3:uid="{516ECEA4-5805-412E-930A-6197B08F92EC}" name="Project name" dataDxfId="50"/>
    <tableColumn id="13" xr3:uid="{36CED777-C005-421F-B7B3-C42E4E47A13F}" name="Reporting currency" dataDxfId="49"/>
    <tableColumn id="14" xr3:uid="{12A106F6-BD42-474B-8098-F0304683D0F1}" name="Revenue value" dataDxfId="48"/>
    <tableColumn id="18" xr3:uid="{8C206B3B-A357-4D0F-855C-BB5966E9480E}" name="Payment made in-kind (Y/N)" dataDxfId="47"/>
    <tableColumn id="8" xr3:uid="{22138ACD-C6AD-42AD-93A8-70A351A31D95}" name="In-kind volume (if applicable)" dataDxfId="46"/>
    <tableColumn id="9" xr3:uid="{68887D75-F8E2-49B6-B950-66D361FA1730}" name="Unit (if applicable)" dataDxfId="45"/>
    <tableColumn id="10" xr3:uid="{566FFC85-72A3-4F4D-AB84-A6DB508ED994}"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E7BAA20-071F-4B60-B55D-19878AF3B7BC}"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590E6B0F-C304-4F29-B79D-F0E5D407D1F3}" name="Country or Area name" dataDxfId="41"/>
    <tableColumn id="2" xr3:uid="{6FA61912-68F6-47BF-86E0-D3776644DDD7}" name="ISO Alpha-2 Code" dataDxfId="40"/>
    <tableColumn id="3" xr3:uid="{AA50E180-8B53-49FF-B23A-6AE3051B4139}" name="ISO Alpha-3 Code" dataDxfId="39"/>
    <tableColumn id="4" xr3:uid="{FC8A3D77-0795-4E99-BB0F-06DF5E8CC0FC}" name="ISO Numeric Code (UN M49)" dataDxfId="38"/>
    <tableColumn id="5" xr3:uid="{AC4FA6B2-ED05-4445-B273-30497AC53AEA}" name="Currency code (ISO-4217)" dataDxfId="37"/>
    <tableColumn id="6" xr3:uid="{D8331ECF-BAF8-4619-82BF-7EC40A80667F}" name="Currency code num (ISO-4217)" dataDxfId="36"/>
    <tableColumn id="7" xr3:uid="{288BFA8B-B06B-4C00-929E-827A87911429}"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93D17D2-7B69-4B35-9BD0-8EE0A8B36F32}" name="Table2_Simple_options" displayName="Table2_Simple_options" ref="I2:I7" totalsRowShown="0" headerRowDxfId="34" dataDxfId="33">
  <autoFilter ref="I2:I7" xr:uid="{00000000-0009-0000-0100-000002000000}"/>
  <tableColumns count="1">
    <tableColumn id="1" xr3:uid="{5232D88D-BDCC-48BD-A2C7-6B2FF72DA6AD}"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EE3BCC-9493-4191-B74A-E28D574266FF}" name="Table4_Currency_code_list" displayName="Table4_Currency_code_list" ref="I10:K168" totalsRowShown="0" headerRowDxfId="31" dataDxfId="29" headerRowBorderDxfId="30" tableBorderDxfId="28">
  <autoFilter ref="I10:K168" xr:uid="{00000000-0009-0000-0100-000004000000}"/>
  <tableColumns count="3">
    <tableColumn id="1" xr3:uid="{35DD55FA-D790-46EA-9C8F-1682CD04AFB4}" name="Currency code (ISO-4217)" dataDxfId="27"/>
    <tableColumn id="2" xr3:uid="{A807DB0D-EE77-45D2-A013-353DEB73CD0B}" name="Currency code num (ISO-4217)" dataDxfId="26"/>
    <tableColumn id="3" xr3:uid="{0F18508E-5B75-40C6-800C-D924FA342221}"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9F082B8-E189-4236-B81A-A189A7D9E2CB}" name="Table3_Reporting_options" displayName="Table3_Reporting_options" ref="K2:K7" totalsRowShown="0" headerRowDxfId="24" dataDxfId="23">
  <autoFilter ref="K2:K7" xr:uid="{00000000-0009-0000-0100-000003000000}"/>
  <tableColumns count="1">
    <tableColumn id="1" xr3:uid="{501805DE-52F5-4CB0-AC57-6079E6429208}"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8" dT="2023-12-22T05:00:52.25" personId="{9CA51ECC-9DCE-4F26-B961-7DA971A5BE86}" id="{59924231-F186-4693-B542-D4D1520566F4}">
    <text>La información analizada en el informe de EITI corresponde únicamente a 2021</text>
  </threadedComment>
  <threadedComment ref="I29" dT="2023-12-22T05:00:52.25" personId="{9CA51ECC-9DCE-4F26-B961-7DA971A5BE86}" id="{440E899D-96B8-4ED1-98B4-322D5402E8B8}">
    <text>La información analizada en el informe de EITI corresponde únicamente a 2021</text>
  </threadedComment>
  <threadedComment ref="I30" dT="2023-12-22T05:00:52.25" personId="{9CA51ECC-9DCE-4F26-B961-7DA971A5BE86}" id="{01932CD7-F1C6-412B-A33E-FCA4EB295FC8}">
    <text>La información analizada en el informe de EITI corresponde únicamente a 2021</text>
  </threadedComment>
  <threadedComment ref="I31" dT="2023-12-22T05:00:52.25" personId="{9CA51ECC-9DCE-4F26-B961-7DA971A5BE86}" id="{DE05FF43-F52F-4D62-B993-04FA017C946E}">
    <text>La información analizada en el informe de EITI corresponde únicamente a 2021</text>
  </threadedComment>
  <threadedComment ref="I32" dT="2023-12-22T05:00:52.25" personId="{9CA51ECC-9DCE-4F26-B961-7DA971A5BE86}" id="{6C366FEC-C50B-4535-A130-4CF7E2ECFFA4}">
    <text>La información analizada en el informe de EITI corresponde únicamente a 2021</text>
  </threadedComment>
  <threadedComment ref="I33" dT="2023-12-22T05:00:52.25" personId="{9CA51ECC-9DCE-4F26-B961-7DA971A5BE86}" id="{FEA49169-8C9E-4F21-A9E5-535D8CF838D8}">
    <text>La información analizada en el informe de EITI corresponde únicamente a 2021</text>
  </threadedComment>
  <threadedComment ref="I34" dT="2023-12-22T05:00:52.25" personId="{9CA51ECC-9DCE-4F26-B961-7DA971A5BE86}" id="{998A00C0-0578-45E9-A2C6-B1714246E6E2}">
    <text>La información analizada en el informe de EITI corresponde únicamente a 2021</text>
  </threadedComment>
  <threadedComment ref="I35" dT="2023-12-22T05:00:52.25" personId="{9CA51ECC-9DCE-4F26-B961-7DA971A5BE86}" id="{B4608A13-7A90-4672-B1EB-58125FAE35E9}">
    <text>La información analizada en el informe de EITI corresponde únicamente a 2021</text>
  </threadedComment>
  <threadedComment ref="I36" dT="2023-12-22T05:00:52.25" personId="{9CA51ECC-9DCE-4F26-B961-7DA971A5BE86}" id="{0FDFB278-6E0C-4656-92C1-53C6BFDA36D9}">
    <text>La información analizada en el informe de EITI corresponde únicamente a 2021</text>
  </threadedComment>
  <threadedComment ref="I37" dT="2023-12-22T05:00:52.25" personId="{9CA51ECC-9DCE-4F26-B961-7DA971A5BE86}" id="{91DB78B4-6811-4FC2-AB9E-925B8279EF12}">
    <text>La información analizada en el informe de EITI corresponde únicamente a 2021</text>
  </threadedComment>
  <threadedComment ref="I38" dT="2023-12-22T05:00:52.25" personId="{9CA51ECC-9DCE-4F26-B961-7DA971A5BE86}" id="{D9D7E3C1-FEB5-4F8D-BC73-D1C068EB179A}">
    <text>La información analizada en el informe de EITI corresponde únicamente a 2021</text>
  </threadedComment>
  <threadedComment ref="I39" dT="2023-12-22T05:00:52.25" personId="{9CA51ECC-9DCE-4F26-B961-7DA971A5BE86}" id="{2CCCB5FE-08A4-4680-9672-FDDD889E1356}">
    <text>La información analizada en el informe de EITI corresponde únicamente a 2021</text>
  </threadedComment>
  <threadedComment ref="I40" dT="2023-12-22T05:00:52.25" personId="{9CA51ECC-9DCE-4F26-B961-7DA971A5BE86}" id="{BA290530-4B86-409F-803C-D82182A9EBA2}">
    <text>La información analizada en el informe de EITI corresponde únicamente a 2021</text>
  </threadedComment>
  <threadedComment ref="I41" dT="2023-12-22T05:00:52.25" personId="{9CA51ECC-9DCE-4F26-B961-7DA971A5BE86}" id="{5C1A33C9-B4BB-48F5-BF94-C26C48608A57}">
    <text>La información analizada en el informe de EITI corresponde únicamente a 2021</text>
  </threadedComment>
  <threadedComment ref="I42" dT="2023-12-22T05:00:52.25" personId="{9CA51ECC-9DCE-4F26-B961-7DA971A5BE86}" id="{3173D32A-3F9B-4330-A069-84863AC37C31}">
    <text>La información analizada en el informe de EITI corresponde únicamente a 2021</text>
  </threadedComment>
  <threadedComment ref="I43" dT="2023-12-22T05:00:52.25" personId="{9CA51ECC-9DCE-4F26-B961-7DA971A5BE86}" id="{AFC1A3F4-1653-4CC3-A823-095204E38D1B}">
    <text>La información analizada en el informe de EITI corresponde únicamente a 2021</text>
  </threadedComment>
  <threadedComment ref="I44" dT="2023-12-22T05:00:52.25" personId="{9CA51ECC-9DCE-4F26-B961-7DA971A5BE86}" id="{F928B0DF-B481-4D49-B1B7-DBBC97A988F5}">
    <text>La información analizada en el informe de EITI corresponde únicamente a 2021</text>
  </threadedComment>
  <threadedComment ref="I45" dT="2023-12-22T05:00:52.25" personId="{9CA51ECC-9DCE-4F26-B961-7DA971A5BE86}" id="{7468E9B7-55A0-46CE-A978-5C7A5356EB79}">
    <text>La información analizada en el informe de EITI corresponde únicamente a 2021</text>
  </threadedComment>
  <threadedComment ref="I46" dT="2023-12-22T05:00:52.25" personId="{9CA51ECC-9DCE-4F26-B961-7DA971A5BE86}" id="{37E94E99-BDD5-4685-95A6-CD39331995CF}">
    <text>La información analizada en el informe de EITI corresponde únicamente a 2021</text>
  </threadedComment>
  <threadedComment ref="I47" dT="2023-12-22T05:00:52.25" personId="{9CA51ECC-9DCE-4F26-B961-7DA971A5BE86}" id="{6D0051C5-090A-4B17-95E3-11BC107C8B34}">
    <text>La información analizada en el informe de EITI corresponde únicamente a 2021</text>
  </threadedComment>
  <threadedComment ref="I48" dT="2023-12-22T05:00:52.25" personId="{9CA51ECC-9DCE-4F26-B961-7DA971A5BE86}" id="{09AC95C2-8F68-479E-867C-37FA28479F4A}">
    <text>La información analizada en el informe de EITI corresponde únicamente a 2021</text>
  </threadedComment>
  <threadedComment ref="I49" dT="2023-12-22T05:00:52.25" personId="{9CA51ECC-9DCE-4F26-B961-7DA971A5BE86}" id="{9B1370EC-FE9C-484E-81B0-F884282E1198}">
    <text>La información analizada en el informe de EITI corresponde únicamente a 2021</text>
  </threadedComment>
  <threadedComment ref="I50" dT="2023-12-22T05:00:52.25" personId="{9CA51ECC-9DCE-4F26-B961-7DA971A5BE86}" id="{87411536-78CC-4BFD-8142-164F8D672AD9}">
    <text>La información analizada en el informe de EITI corresponde únicamente a 2021</text>
  </threadedComment>
  <threadedComment ref="I51" dT="2023-12-22T05:00:52.25" personId="{9CA51ECC-9DCE-4F26-B961-7DA971A5BE86}" id="{B4880A16-4274-48C5-AE54-55ED5BD275DF}">
    <text>La información analizada en el informe de EITI corresponde únicamente a 2021</text>
  </threadedComment>
  <threadedComment ref="I52" dT="2023-12-22T05:00:52.25" personId="{9CA51ECC-9DCE-4F26-B961-7DA971A5BE86}" id="{BEC3E06B-610C-4E7D-96C1-8809F7AA38B9}">
    <text>La información analizada en el informe de EITI corresponde únicamente a 2021</text>
  </threadedComment>
  <threadedComment ref="I53" dT="2023-12-22T05:00:52.25" personId="{9CA51ECC-9DCE-4F26-B961-7DA971A5BE86}" id="{1532E441-A3DE-4EA0-9286-2906F56DBCC8}">
    <text>La información analizada en el informe de EITI corresponde únicamente a 2021</text>
  </threadedComment>
  <threadedComment ref="I54" dT="2023-12-22T05:00:52.25" personId="{9CA51ECC-9DCE-4F26-B961-7DA971A5BE86}" id="{4E920537-0CCB-4C82-9D67-15BEA3B0B76B}">
    <text>La información analizada en el informe de EITI corresponde únicamente a 2021</text>
  </threadedComment>
  <threadedComment ref="I55" dT="2023-12-22T05:00:52.25" personId="{9CA51ECC-9DCE-4F26-B961-7DA971A5BE86}" id="{DD4C2EF0-3CD1-4085-B553-2578632F51E9}">
    <text>La información analizada en el informe de EITI corresponde únicamente a 2021</text>
  </threadedComment>
  <threadedComment ref="I56" dT="2023-12-22T05:00:52.25" personId="{9CA51ECC-9DCE-4F26-B961-7DA971A5BE86}" id="{A8861377-D0BA-4B7A-8CC3-8605E8E1105F}">
    <text>La información analizada en el informe de EITI corresponde únicamente a 2021</text>
  </threadedComment>
  <threadedComment ref="I57" dT="2023-12-22T05:00:52.25" personId="{9CA51ECC-9DCE-4F26-B961-7DA971A5BE86}" id="{4C605785-30B3-4DE6-842A-E91E8F869DCE}">
    <text>La información analizada en el informe de EITI corresponde únicamente a 2021</text>
  </threadedComment>
  <threadedComment ref="I58" dT="2023-12-22T05:00:52.25" personId="{9CA51ECC-9DCE-4F26-B961-7DA971A5BE86}" id="{F0F0CA17-1C07-452C-864F-0C0ACB2AC59E}">
    <text>La información analizada en el informe de EITI corresponde únicamente a 2021</text>
  </threadedComment>
  <threadedComment ref="I59" dT="2023-12-22T05:00:52.25" personId="{9CA51ECC-9DCE-4F26-B961-7DA971A5BE86}" id="{CBCD50DD-9CE2-4EE7-B30D-9DAD62A99D3B}">
    <text>La información analizada en el informe de EITI corresponde únicamente a 2021</text>
  </threadedComment>
  <threadedComment ref="I60" dT="2023-12-22T05:00:52.25" personId="{9CA51ECC-9DCE-4F26-B961-7DA971A5BE86}" id="{B6CEB001-24B7-4E31-A0AE-85F7DCBE7726}">
    <text>La información analizada en el informe de EITI corresponde únicamente a 2021</text>
  </threadedComment>
  <threadedComment ref="I61" dT="2023-12-22T05:00:52.25" personId="{9CA51ECC-9DCE-4F26-B961-7DA971A5BE86}" id="{FDFBF7DA-9174-4200-8FA1-C90F89F97F62}">
    <text>La información analizada en el informe de EITI corresponde únicamente a 2021</text>
  </threadedComment>
  <threadedComment ref="I62" dT="2023-12-22T05:00:52.25" personId="{9CA51ECC-9DCE-4F26-B961-7DA971A5BE86}" id="{26E05F22-8943-4B28-A53D-55AED76106C8}">
    <text>La información analizada en el informe de EITI corresponde únicamente a 2021</text>
  </threadedComment>
  <threadedComment ref="I63" dT="2023-12-22T05:00:52.25" personId="{9CA51ECC-9DCE-4F26-B961-7DA971A5BE86}" id="{38DC9C58-CB60-4000-A072-A54FCD668D15}">
    <text>La información analizada en el informe de EITI corresponde únicamente a 2021</text>
  </threadedComment>
  <threadedComment ref="I64" dT="2023-12-22T05:00:52.25" personId="{9CA51ECC-9DCE-4F26-B961-7DA971A5BE86}" id="{12307200-EE6A-4653-80A8-2ECA3747435E}">
    <text>La información analizada en el informe de EITI corresponde únicamente a 2021</text>
  </threadedComment>
  <threadedComment ref="I65" dT="2023-12-22T05:00:52.25" personId="{9CA51ECC-9DCE-4F26-B961-7DA971A5BE86}" id="{8AD21C87-289D-49D0-86FD-E16F7B0F08C3}">
    <text>La información analizada en el informe de EITI corresponde únicamente a 2021</text>
  </threadedComment>
  <threadedComment ref="I66" dT="2023-12-22T05:00:52.25" personId="{9CA51ECC-9DCE-4F26-B961-7DA971A5BE86}" id="{253EB730-8C0F-4AB7-B4B5-AC615466E934}">
    <text>La información analizada en el informe de EITI corresponde únicamente a 2021</text>
  </threadedComment>
  <threadedComment ref="I67" dT="2023-12-22T05:00:52.25" personId="{9CA51ECC-9DCE-4F26-B961-7DA971A5BE86}" id="{A833053A-E3A4-4326-9036-7A1331044184}">
    <text>La información analizada en el informe de EITI corresponde únicamente a 2021</text>
  </threadedComment>
  <threadedComment ref="I68" dT="2023-12-22T05:00:52.25" personId="{9CA51ECC-9DCE-4F26-B961-7DA971A5BE86}" id="{72E20310-EB9A-42B5-B1B0-C1E2CE2018DA}">
    <text>La información analizada en el informe de EITI corresponde únicamente a 2021</text>
  </threadedComment>
  <threadedComment ref="I69" dT="2023-12-22T05:00:52.25" personId="{9CA51ECC-9DCE-4F26-B961-7DA971A5BE86}" id="{3E12229F-61A0-4DC8-982F-0CA3F56AC378}">
    <text>La información analizada en el informe de EITI corresponde únicamente a 2021</text>
  </threadedComment>
  <threadedComment ref="I70" dT="2023-12-22T05:00:52.25" personId="{9CA51ECC-9DCE-4F26-B961-7DA971A5BE86}" id="{087F452D-F198-4CFD-8E9C-4F2B29C53247}">
    <text>La información analizada en el informe de EITI corresponde únicamente a 2021</text>
  </threadedComment>
  <threadedComment ref="I71" dT="2023-12-22T05:00:52.25" personId="{9CA51ECC-9DCE-4F26-B961-7DA971A5BE86}" id="{447C7DD4-16AF-4DE1-89F9-5FDD36093424}">
    <text>La información analizada en el informe de EITI corresponde únicamente a 2021</text>
  </threadedComment>
  <threadedComment ref="I72" dT="2023-12-22T05:00:52.25" personId="{9CA51ECC-9DCE-4F26-B961-7DA971A5BE86}" id="{9AF5F8C6-E8E0-43B7-BFBD-6A629AECCAF2}">
    <text>La información analizada en el informe de EITI corresponde únicamente a 2021</text>
  </threadedComment>
  <threadedComment ref="I73" dT="2023-12-22T05:00:52.25" personId="{9CA51ECC-9DCE-4F26-B961-7DA971A5BE86}" id="{F3109C99-72FD-4F85-AAD5-FA064D6E7813}">
    <text>La información analizada en el informe de EITI corresponde únicamente a 2021</text>
  </threadedComment>
  <threadedComment ref="I74" dT="2023-12-22T05:00:52.25" personId="{9CA51ECC-9DCE-4F26-B961-7DA971A5BE86}" id="{98AB5EA3-F00F-4076-8AF7-2D550B96D329}">
    <text>La información analizada en el informe de EITI corresponde únicamente a 2021</text>
  </threadedComment>
  <threadedComment ref="I75" dT="2023-12-22T05:00:52.25" personId="{9CA51ECC-9DCE-4F26-B961-7DA971A5BE86}" id="{3CB09B7C-CBB4-4B90-9D6E-CD9E4F9AF6FD}">
    <text>La información analizada en el informe de EITI corresponde únicamente a 2021</text>
  </threadedComment>
  <threadedComment ref="I76" dT="2023-12-22T05:00:52.25" personId="{9CA51ECC-9DCE-4F26-B961-7DA971A5BE86}" id="{3DF75E20-41FD-4A45-8BB0-1FABFE6B00FB}">
    <text>La información analizada en el informe de EITI corresponde únicamente a 2021</text>
  </threadedComment>
  <threadedComment ref="I77" dT="2023-12-22T05:00:52.25" personId="{9CA51ECC-9DCE-4F26-B961-7DA971A5BE86}" id="{F4DAE715-131C-4D24-A086-C169678EC80A}">
    <text>La información analizada en el informe de EITI corresponde únicamente a 2021</text>
  </threadedComment>
  <threadedComment ref="I78" dT="2023-12-22T05:00:52.25" personId="{9CA51ECC-9DCE-4F26-B961-7DA971A5BE86}" id="{05889B33-9ACF-4B41-AD70-77377E5FC943}">
    <text>La información analizada en el informe de EITI corresponde únicamente a 2021</text>
  </threadedComment>
  <threadedComment ref="I79" dT="2023-12-22T05:00:52.25" personId="{9CA51ECC-9DCE-4F26-B961-7DA971A5BE86}" id="{3CCC78AC-C248-491A-96D0-5BC3C8EC10AE}">
    <text>La información analizada en el informe de EITI corresponde únicamente a 2021</text>
  </threadedComment>
  <threadedComment ref="I80" dT="2023-12-22T05:00:52.25" personId="{9CA51ECC-9DCE-4F26-B961-7DA971A5BE86}" id="{E6B0324C-CB68-49AE-93B7-AEF1299C5436}">
    <text>La información analizada en el informe de EITI corresponde únicamente a 2021</text>
  </threadedComment>
  <threadedComment ref="I81" dT="2023-12-22T05:00:52.25" personId="{9CA51ECC-9DCE-4F26-B961-7DA971A5BE86}" id="{20145A50-6E4D-4288-88AD-803556CDA867}">
    <text>La información analizada en el informe de EITI corresponde únicamente a 2021</text>
  </threadedComment>
  <threadedComment ref="I82" dT="2023-12-22T05:00:52.25" personId="{9CA51ECC-9DCE-4F26-B961-7DA971A5BE86}" id="{30E00B88-EACC-4028-A3DB-55229C93EFFC}">
    <text>La información analizada en el informe de EITI corresponde únicamente a 2021</text>
  </threadedComment>
  <threadedComment ref="I83" dT="2023-12-22T05:00:52.25" personId="{9CA51ECC-9DCE-4F26-B961-7DA971A5BE86}" id="{FD1D9980-229D-4E0A-ABC0-5569B6CD6842}">
    <text>La información analizada en el informe de EITI corresponde únicamente a 2021</text>
  </threadedComment>
  <threadedComment ref="I84" dT="2023-12-22T05:00:52.25" personId="{9CA51ECC-9DCE-4F26-B961-7DA971A5BE86}" id="{124AB4B9-6756-44E3-9F83-FA63BBC3264D}">
    <text>La información analizada en el informe de EITI corresponde únicamente a 2021</text>
  </threadedComment>
  <threadedComment ref="I85" dT="2023-12-22T05:00:52.25" personId="{9CA51ECC-9DCE-4F26-B961-7DA971A5BE86}" id="{FAC26E5F-CE95-4567-B3A8-9AD4BB2109F9}">
    <text>La información analizada en el informe de EITI corresponde únicamente a 2021</text>
  </threadedComment>
  <threadedComment ref="I86" dT="2023-12-22T05:00:52.25" personId="{9CA51ECC-9DCE-4F26-B961-7DA971A5BE86}" id="{A9D2F9B2-456B-4818-A783-240DEB186BD3}">
    <text>La información analizada en el informe de EITI corresponde únicamente a 2021</text>
  </threadedComment>
  <threadedComment ref="I87" dT="2023-12-22T05:00:52.25" personId="{9CA51ECC-9DCE-4F26-B961-7DA971A5BE86}" id="{07C62191-1A65-4B71-95AF-D18EB6FB030B}">
    <text>La información analizada en el informe de EITI corresponde únicamente a 2021</text>
  </threadedComment>
  <threadedComment ref="I88" dT="2023-12-22T05:00:52.25" personId="{9CA51ECC-9DCE-4F26-B961-7DA971A5BE86}" id="{C2FDC0C3-DD06-44A2-A761-B6A9F42A5C65}">
    <text>La información analizada en el informe de EITI corresponde únicamente a 2021</text>
  </threadedComment>
  <threadedComment ref="I89" dT="2023-12-22T05:00:52.25" personId="{9CA51ECC-9DCE-4F26-B961-7DA971A5BE86}" id="{57DCD8B2-29A2-465B-856F-82C741EFCA5A}">
    <text>La información analizada en el informe de EITI corresponde únicamente a 2021</text>
  </threadedComment>
  <threadedComment ref="I90" dT="2023-12-22T05:00:52.25" personId="{9CA51ECC-9DCE-4F26-B961-7DA971A5BE86}" id="{52A5A0C3-5D31-4B50-8DA9-3DFC3B0214CA}">
    <text>La información analizada en el informe de EITI corresponde únicamente a 2021</text>
  </threadedComment>
  <threadedComment ref="I91" dT="2023-12-22T05:00:52.25" personId="{9CA51ECC-9DCE-4F26-B961-7DA971A5BE86}" id="{300BD38E-C623-40E1-8D88-E53D80CC226B}">
    <text>La información analizada en el informe de EITI corresponde únicamente a 2021</text>
  </threadedComment>
  <threadedComment ref="I92" dT="2023-12-22T05:00:52.25" personId="{9CA51ECC-9DCE-4F26-B961-7DA971A5BE86}" id="{103F8D91-B11E-48E4-8ACD-55424FD12F5C}">
    <text>La información analizada en el informe de EITI corresponde únicamente a 2021</text>
  </threadedComment>
  <threadedComment ref="I93" dT="2023-12-22T05:00:52.25" personId="{9CA51ECC-9DCE-4F26-B961-7DA971A5BE86}" id="{2C136804-4D42-4770-AB42-56B00A20BE15}">
    <text>La información analizada en el informe de EITI corresponde únicamente a 2021</text>
  </threadedComment>
  <threadedComment ref="I94" dT="2023-12-22T05:00:52.25" personId="{9CA51ECC-9DCE-4F26-B961-7DA971A5BE86}" id="{B25D63C9-79F9-47B5-BB32-BABB4DCA23AB}">
    <text>La información analizada en el informe de EITI corresponde únicamente a 2021</text>
  </threadedComment>
  <threadedComment ref="I95" dT="2023-12-22T05:00:52.25" personId="{9CA51ECC-9DCE-4F26-B961-7DA971A5BE86}" id="{8037CCCF-8B4D-48E4-ACB9-6636D58BF9BB}">
    <text>La información analizada en el informe de EITI corresponde únicamente a 2021</text>
  </threadedComment>
  <threadedComment ref="I96" dT="2023-12-22T05:00:52.25" personId="{9CA51ECC-9DCE-4F26-B961-7DA971A5BE86}" id="{5CC01E8E-727E-4297-B2CF-F23600BEE332}">
    <text>La información analizada en el informe de EITI corresponde únicamente a 2021</text>
  </threadedComment>
  <threadedComment ref="I97" dT="2023-12-22T05:00:52.25" personId="{9CA51ECC-9DCE-4F26-B961-7DA971A5BE86}" id="{8547B020-3279-41E9-B83C-55311CD3AC34}">
    <text>La información analizada en el informe de EITI corresponde únicamente a 2021</text>
  </threadedComment>
  <threadedComment ref="I98" dT="2023-12-22T05:00:52.25" personId="{9CA51ECC-9DCE-4F26-B961-7DA971A5BE86}" id="{9EF7476E-BD81-405A-B345-61703CEFD786}">
    <text>La información analizada en el informe de EITI corresponde únicamente a 2021</text>
  </threadedComment>
  <threadedComment ref="I99" dT="2023-12-22T05:00:52.25" personId="{9CA51ECC-9DCE-4F26-B961-7DA971A5BE86}" id="{0F073D09-3608-449C-BD9A-22D62094211D}">
    <text>La información analizada en el informe de EITI corresponde únicamente a 2021</text>
  </threadedComment>
  <threadedComment ref="I100" dT="2023-12-22T05:00:52.25" personId="{9CA51ECC-9DCE-4F26-B961-7DA971A5BE86}" id="{14842F9F-3DB1-4406-88F0-03E0470412AE}">
    <text>La información analizada en el informe de EITI corresponde únicamente a 2021</text>
  </threadedComment>
  <threadedComment ref="I101" dT="2023-12-22T05:00:52.25" personId="{9CA51ECC-9DCE-4F26-B961-7DA971A5BE86}" id="{C762C518-3BFF-4FE6-9D41-A8580ACC51C7}">
    <text>La información analizada en el informe de EITI corresponde únicamente a 2021</text>
  </threadedComment>
  <threadedComment ref="I102" dT="2023-12-22T05:00:52.25" personId="{9CA51ECC-9DCE-4F26-B961-7DA971A5BE86}" id="{4D98AB7B-B329-4859-A098-FE121914261C}">
    <text>La información analizada en el informe de EITI corresponde únicamente a 2021</text>
  </threadedComment>
  <threadedComment ref="I103" dT="2023-12-22T05:00:52.25" personId="{9CA51ECC-9DCE-4F26-B961-7DA971A5BE86}" id="{7B25D7D9-3A3C-4C68-B4A3-678FC7DE2612}">
    <text>La información analizada en el informe de EITI corresponde únicamente a 2021</text>
  </threadedComment>
  <threadedComment ref="I104" dT="2023-12-22T05:00:52.25" personId="{9CA51ECC-9DCE-4F26-B961-7DA971A5BE86}" id="{351A9DA0-DF73-484B-BFD5-5451EBF871BD}">
    <text>La información analizada en el informe de EITI corresponde únicamente a 2021</text>
  </threadedComment>
  <threadedComment ref="I105" dT="2023-12-22T05:00:52.25" personId="{9CA51ECC-9DCE-4F26-B961-7DA971A5BE86}" id="{E31BBD02-5DA4-4762-AFC3-CB14763A09C2}">
    <text>La información analizada en el informe de EITI corresponde únicamente a 2021</text>
  </threadedComment>
  <threadedComment ref="I106" dT="2023-12-22T05:00:52.25" personId="{9CA51ECC-9DCE-4F26-B961-7DA971A5BE86}" id="{4522A642-11A5-4705-8169-4DC5F9BB4076}">
    <text>La información analizada en el informe de EITI corresponde únicamente a 2021</text>
  </threadedComment>
  <threadedComment ref="I107" dT="2023-12-22T05:00:52.25" personId="{9CA51ECC-9DCE-4F26-B961-7DA971A5BE86}" id="{DA0930E3-0377-469D-A6E0-A7E853446FFE}">
    <text>La información analizada en el informe de EITI corresponde únicamente a 2021</text>
  </threadedComment>
  <threadedComment ref="I108" dT="2023-12-22T05:00:52.25" personId="{9CA51ECC-9DCE-4F26-B961-7DA971A5BE86}" id="{321BB1FA-18FD-4CBF-9CC7-376ADD11F547}">
    <text>La información analizada en el informe de EITI corresponde únicamente a 2021</text>
  </threadedComment>
  <threadedComment ref="I109" dT="2023-12-22T05:00:52.25" personId="{9CA51ECC-9DCE-4F26-B961-7DA971A5BE86}" id="{55C33A2F-C497-4DE8-A052-08CF4F45F654}">
    <text>La información analizada en el informe de EITI corresponde únicamente a 2021</text>
  </threadedComment>
  <threadedComment ref="I110" dT="2023-12-22T05:00:52.25" personId="{9CA51ECC-9DCE-4F26-B961-7DA971A5BE86}" id="{C4953547-B86B-4D36-889F-2F05680075F4}">
    <text>La información analizada en el informe de EITI corresponde únicamente a 2021</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ecuador.org/" TargetMode="External"/><Relationship Id="rId3" Type="http://schemas.openxmlformats.org/officeDocument/2006/relationships/hyperlink" Target="mailto:data@eiti.org" TargetMode="External"/><Relationship Id="rId7" Type="http://schemas.openxmlformats.org/officeDocument/2006/relationships/hyperlink" Target="https://eiti.org/sites/default/files/2023-05/EITI%20Ecuador%202020-2022.pdf"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printerSettings" Target="../printerSettings/printerSettings3.bin"/><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s://www.finanzas.gob.ec/ejecucion-presupuestaria/"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sistemasinternos.eppetroecuador.ec/cuentas/2020/INFORME_RENDICION_DE_CUENTAS_2020.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contenido.bce.fin.ec/documentos/PublicacionesNotas/Catalogo/IEMensual/m2026/IEM-412-e.xlsx"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arcmineria.maps.arcgis.com/apps/webappviewer/index.html?id=27bfda03ce4342b3834a27010da857e5"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contenido.bce.fin.ec/documentos/PublicacionesNotas/Catalogo/IEMensual/m2026/IEM-411-e.xlsx"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es/documento/plantilla-datos-resumidos-eiti" TargetMode="External"/><Relationship Id="rId7"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vmlDrawing" Target="../drawings/vmlDrawing1.vml"/><Relationship Id="rId11" Type="http://schemas.microsoft.com/office/2017/10/relationships/threadedComment" Target="../threadedComments/threadedComment1.xml"/><Relationship Id="rId5" Type="http://schemas.openxmlformats.org/officeDocument/2006/relationships/printerSettings" Target="../printerSettings/printerSettings4.bin"/><Relationship Id="rId10" Type="http://schemas.openxmlformats.org/officeDocument/2006/relationships/comments" Target="../comments1.xml"/><Relationship Id="rId4" Type="http://schemas.openxmlformats.org/officeDocument/2006/relationships/hyperlink" Target="https://reporteria.supercias.gob.ec/portal/cgi"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7D4B5-D83A-4E64-974B-E81D0F8BD4DA}">
  <sheetPr codeName="Sheet1"/>
  <dimension ref="B1:G57"/>
  <sheetViews>
    <sheetView showGridLines="0"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t="s">
        <v>1</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2</v>
      </c>
      <c r="D10" s="9"/>
      <c r="E10" s="9"/>
      <c r="F10" s="7"/>
      <c r="G10" s="7"/>
    </row>
    <row r="11" spans="3:7" ht="15" x14ac:dyDescent="0.3">
      <c r="C11" s="10" t="s">
        <v>3</v>
      </c>
      <c r="D11" s="11"/>
      <c r="E11" s="11"/>
      <c r="F11" s="7"/>
      <c r="G11" s="7"/>
    </row>
    <row r="12" spans="3:7" ht="15" x14ac:dyDescent="0.3">
      <c r="C12" s="5"/>
      <c r="D12" s="6"/>
      <c r="E12" s="6"/>
      <c r="F12" s="7"/>
      <c r="G12" s="7"/>
    </row>
    <row r="13" spans="3:7" ht="15" x14ac:dyDescent="0.3">
      <c r="C13" s="12" t="s">
        <v>4</v>
      </c>
      <c r="D13" s="6"/>
      <c r="E13" s="6"/>
      <c r="F13" s="7"/>
      <c r="G13" s="7"/>
    </row>
    <row r="14" spans="3:7" ht="15" x14ac:dyDescent="0.3">
      <c r="C14" s="259" t="s">
        <v>5</v>
      </c>
      <c r="D14" s="259"/>
      <c r="E14" s="259"/>
      <c r="F14" s="7"/>
      <c r="G14" s="7"/>
    </row>
    <row r="15" spans="3:7" ht="15" x14ac:dyDescent="0.3">
      <c r="C15" s="13"/>
      <c r="D15" s="13"/>
      <c r="E15" s="13"/>
      <c r="F15" s="7"/>
      <c r="G15" s="7"/>
    </row>
    <row r="16" spans="3:7" ht="15" x14ac:dyDescent="0.3">
      <c r="C16" s="14" t="s">
        <v>6</v>
      </c>
      <c r="D16" s="15"/>
      <c r="E16" s="15"/>
      <c r="F16" s="7"/>
      <c r="G16" s="7"/>
    </row>
    <row r="17" spans="3:7" ht="15" x14ac:dyDescent="0.3">
      <c r="C17" s="16" t="s">
        <v>7</v>
      </c>
      <c r="D17" s="15"/>
      <c r="E17" s="15"/>
      <c r="F17" s="7"/>
      <c r="G17" s="7"/>
    </row>
    <row r="18" spans="3:7" ht="15" x14ac:dyDescent="0.3">
      <c r="C18" s="16" t="s">
        <v>8</v>
      </c>
      <c r="D18" s="15"/>
      <c r="E18" s="15"/>
      <c r="F18" s="7"/>
      <c r="G18" s="7"/>
    </row>
    <row r="19" spans="3:7" ht="15" x14ac:dyDescent="0.3">
      <c r="C19" s="260" t="s">
        <v>9</v>
      </c>
      <c r="D19" s="260"/>
      <c r="E19" s="260"/>
      <c r="F19" s="7"/>
      <c r="G19" s="7"/>
    </row>
    <row r="20" spans="3:7" ht="32.1" customHeight="1" x14ac:dyDescent="0.3">
      <c r="C20" s="261" t="s">
        <v>10</v>
      </c>
      <c r="D20" s="261"/>
      <c r="E20" s="261"/>
      <c r="F20" s="7"/>
      <c r="G20" s="7"/>
    </row>
    <row r="21" spans="3:7" ht="15" x14ac:dyDescent="0.3">
      <c r="C21" s="15"/>
      <c r="D21" s="15"/>
      <c r="E21" s="15"/>
      <c r="F21" s="7"/>
      <c r="G21" s="7"/>
    </row>
    <row r="22" spans="3:7" ht="15" x14ac:dyDescent="0.3">
      <c r="C22" s="14" t="s">
        <v>11</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12</v>
      </c>
      <c r="D25" s="9"/>
      <c r="E25" s="9"/>
      <c r="F25" s="7"/>
      <c r="G25" s="7"/>
    </row>
    <row r="26" spans="3:7" ht="15" x14ac:dyDescent="0.3">
      <c r="C26" s="19"/>
      <c r="D26" s="9"/>
      <c r="E26" s="9"/>
      <c r="F26" s="7"/>
      <c r="G26" s="7"/>
    </row>
    <row r="27" spans="3:7" ht="15" x14ac:dyDescent="0.3">
      <c r="C27" s="20" t="s">
        <v>13</v>
      </c>
      <c r="D27" s="9"/>
      <c r="E27" s="9"/>
      <c r="F27" s="7"/>
      <c r="G27" s="7"/>
    </row>
    <row r="28" spans="3:7" ht="15" x14ac:dyDescent="0.3">
      <c r="C28" s="20" t="s">
        <v>14</v>
      </c>
      <c r="D28" s="9"/>
      <c r="E28" s="9"/>
      <c r="F28" s="7"/>
      <c r="G28" s="7"/>
    </row>
    <row r="29" spans="3:7" ht="15" x14ac:dyDescent="0.3">
      <c r="C29" s="20" t="s">
        <v>15</v>
      </c>
      <c r="D29" s="9"/>
      <c r="E29" s="9"/>
      <c r="F29" s="7"/>
      <c r="G29" s="7"/>
    </row>
    <row r="30" spans="3:7" ht="15" x14ac:dyDescent="0.3">
      <c r="C30" s="20" t="s">
        <v>16</v>
      </c>
      <c r="D30" s="9"/>
      <c r="E30" s="9"/>
      <c r="F30" s="7"/>
      <c r="G30" s="7"/>
    </row>
    <row r="31" spans="3:7" ht="15" x14ac:dyDescent="0.3">
      <c r="C31" s="20" t="s">
        <v>17</v>
      </c>
      <c r="D31" s="9"/>
      <c r="E31" s="9"/>
      <c r="F31" s="7"/>
      <c r="G31" s="7"/>
    </row>
    <row r="32" spans="3:7" ht="15" x14ac:dyDescent="0.3">
      <c r="C32" s="17"/>
      <c r="D32" s="17"/>
      <c r="E32" s="17"/>
      <c r="F32" s="7"/>
      <c r="G32" s="7"/>
    </row>
    <row r="33" spans="3:7" ht="15" x14ac:dyDescent="0.3">
      <c r="C33" s="262" t="s">
        <v>18</v>
      </c>
      <c r="D33" s="262"/>
      <c r="E33" s="262"/>
      <c r="F33" s="262"/>
      <c r="G33" s="262"/>
    </row>
    <row r="34" spans="3:7" s="23" customFormat="1" ht="15" x14ac:dyDescent="0.35">
      <c r="C34" s="21"/>
      <c r="D34" s="21"/>
      <c r="E34" s="22"/>
    </row>
    <row r="35" spans="3:7" ht="30" x14ac:dyDescent="0.3">
      <c r="C35" s="24" t="s">
        <v>19</v>
      </c>
      <c r="E35" s="25" t="s">
        <v>20</v>
      </c>
      <c r="G35" s="26" t="s">
        <v>21</v>
      </c>
    </row>
    <row r="36" spans="3:7" s="23" customFormat="1" ht="15" x14ac:dyDescent="0.3">
      <c r="C36" s="27"/>
      <c r="E36" s="27"/>
      <c r="G36" s="27"/>
    </row>
    <row r="37" spans="3:7" ht="15" x14ac:dyDescent="0.35">
      <c r="C37" s="14" t="s">
        <v>22</v>
      </c>
      <c r="D37" s="17"/>
      <c r="E37" s="28"/>
      <c r="F37" s="7"/>
      <c r="G37" s="7"/>
    </row>
    <row r="38" spans="3:7" ht="15" x14ac:dyDescent="0.35">
      <c r="C38" s="29"/>
      <c r="D38" s="29"/>
      <c r="E38" s="30"/>
    </row>
    <row r="40" spans="3:7" ht="15.6" customHeight="1" x14ac:dyDescent="0.3">
      <c r="C40" s="31" t="s">
        <v>23</v>
      </c>
      <c r="D40" s="32"/>
      <c r="E40" s="33" t="s">
        <v>24</v>
      </c>
      <c r="F40" s="34"/>
      <c r="G40" s="35"/>
    </row>
    <row r="41" spans="3:7" ht="43.5" customHeight="1" x14ac:dyDescent="0.3">
      <c r="C41" s="36" t="s">
        <v>25</v>
      </c>
      <c r="D41" s="32"/>
      <c r="E41" s="37" t="s">
        <v>26</v>
      </c>
      <c r="F41" s="38"/>
      <c r="G41" s="39"/>
    </row>
    <row r="42" spans="3:7" ht="31.5" customHeight="1" x14ac:dyDescent="0.3">
      <c r="C42" s="36" t="s">
        <v>27</v>
      </c>
      <c r="D42" s="32"/>
      <c r="E42" s="40" t="s">
        <v>28</v>
      </c>
      <c r="F42" s="38"/>
      <c r="G42" s="39"/>
    </row>
    <row r="43" spans="3:7" ht="24" customHeight="1" x14ac:dyDescent="0.3">
      <c r="C43" s="36" t="s">
        <v>29</v>
      </c>
      <c r="D43" s="32"/>
      <c r="E43" s="37" t="s">
        <v>30</v>
      </c>
      <c r="F43" s="38"/>
      <c r="G43" s="39"/>
    </row>
    <row r="44" spans="3:7" ht="48" customHeight="1" x14ac:dyDescent="0.3">
      <c r="C44" s="41" t="s">
        <v>31</v>
      </c>
      <c r="D44" s="32"/>
      <c r="E44" s="42" t="s">
        <v>32</v>
      </c>
      <c r="F44" s="43"/>
      <c r="G44" s="44"/>
    </row>
    <row r="45" spans="3:7" ht="12" customHeight="1" thickBot="1" x14ac:dyDescent="0.35"/>
    <row r="46" spans="3:7" ht="15.6" thickBot="1" x14ac:dyDescent="0.35">
      <c r="C46" s="263" t="s">
        <v>33</v>
      </c>
      <c r="D46" s="264"/>
      <c r="E46" s="264"/>
      <c r="F46" s="264"/>
      <c r="G46" s="265"/>
    </row>
    <row r="47" spans="3:7" ht="15.6" thickBot="1" x14ac:dyDescent="0.35">
      <c r="C47" s="266" t="s">
        <v>34</v>
      </c>
      <c r="D47" s="266"/>
      <c r="E47" s="266"/>
      <c r="F47" s="266"/>
      <c r="G47" s="266"/>
    </row>
    <row r="48" spans="3:7" ht="15.6" thickBot="1" x14ac:dyDescent="0.35">
      <c r="C48" s="29"/>
      <c r="D48" s="29"/>
      <c r="E48" s="29"/>
      <c r="F48" s="29"/>
    </row>
    <row r="49" spans="2:7" ht="15" x14ac:dyDescent="0.3">
      <c r="C49" s="45" t="s">
        <v>35</v>
      </c>
      <c r="D49" s="46"/>
      <c r="E49" s="47"/>
      <c r="F49" s="46"/>
      <c r="G49" s="46"/>
    </row>
    <row r="50" spans="2:7" ht="15" x14ac:dyDescent="0.3">
      <c r="C50" s="258" t="s">
        <v>36</v>
      </c>
      <c r="D50" s="258"/>
      <c r="E50" s="258"/>
      <c r="F50" s="258"/>
      <c r="G50" s="258"/>
    </row>
    <row r="51" spans="2:7" ht="15" x14ac:dyDescent="0.3">
      <c r="B51" s="48" t="s">
        <v>37</v>
      </c>
      <c r="C51" s="49" t="s">
        <v>38</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4E54C6A-7CB0-4357-B56E-40F233CAF2BE}">
      <formula1>444</formula1>
      <formula2>555</formula2>
    </dataValidation>
    <dataValidation type="whole" allowBlank="1" showInputMessage="1" showErrorMessage="1" errorTitle="Do not edit these cells" error="Please do not edit these cells" sqref="G1:G3 C1:F4 C5:G52" xr:uid="{894CB3EC-5BE7-4C92-AAC6-78598BD87759}">
      <formula1>10000</formula1>
      <formula2>50000</formula2>
    </dataValidation>
  </dataValidations>
  <hyperlinks>
    <hyperlink ref="C20:E20" r:id="rId1" display="The data will be used to populate the global EITI data repository, available on the international EITI website: https://eiti.org/data" xr:uid="{17F9461A-058F-4EFA-B35C-4BDB2D3116D1}"/>
    <hyperlink ref="C47:G47" r:id="rId2" display="Give us your feedback or report a conflict in the data! Write to us at  data@eiti.org" xr:uid="{076233B8-F045-4C68-AAFD-D13BCAC8B005}"/>
    <hyperlink ref="G47" r:id="rId3" display="Give us your feedback or report a conflict in the data! Write to us at  data@eiti.org" xr:uid="{13E87F0B-F952-4D83-87A0-D86A76E90AFE}"/>
    <hyperlink ref="E47:F47" r:id="rId4" display="Give us your feedback or report a conflict in the data! Write to us at  data@eiti.org" xr:uid="{500BA1D1-BA36-49A2-90F8-BAAF3F1235ED}"/>
    <hyperlink ref="F47" r:id="rId5" display="Give us your feedback or report a conflict in the data! Write to us at  data@eiti.org" xr:uid="{7A5F1AEF-6F18-4700-A014-78341394D2C6}"/>
    <hyperlink ref="C46:G46" r:id="rId6" display="For the latest version of Summary data templates, see  https://eiti.org/summary-data-template" xr:uid="{229D15F8-B66A-4B2F-AA31-FE086359EB67}"/>
    <hyperlink ref="C19:E19" r:id="rId7" display="3. This Data sheet should be submitted alongside the EITI Report. Send it to the International Secretariat: data@eiti.org " xr:uid="{59A6C5D9-C5E6-4055-9615-E87A6EBB88F3}"/>
    <hyperlink ref="F46" r:id="rId8" display="Curious about your country? Check if you country implements the EITI Standard at  https://eiti.org/countries" xr:uid="{8BC3D577-61C8-4986-8297-FD522C2AEAAD}"/>
    <hyperlink ref="E46:F46" r:id="rId9" display="Curious about your country? Check if you country implements the EITI Standard at  https://eiti.org/countries" xr:uid="{EBFC2E60-401A-4633-AE6F-BBDBD8DB310E}"/>
    <hyperlink ref="G46" r:id="rId10" display="Curious about your country? Check if you country implements the EITI Standard at  https://eiti.org/countries" xr:uid="{C181F3F2-5EE9-442D-91D9-F36030729285}"/>
    <hyperlink ref="C33:D33" r:id="rId11" display="The International Secretariat can provide advice and support on request. Please contact " xr:uid="{694F3E8A-5DC1-49C4-9055-D6A3A0A64EEA}"/>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F326C-6BF5-452F-BEA6-2899027D08AF}">
  <dimension ref="A1:O95"/>
  <sheetViews>
    <sheetView showGridLines="0" topLeftCell="A28" zoomScale="110" zoomScaleNormal="110" workbookViewId="0"/>
  </sheetViews>
  <sheetFormatPr defaultColWidth="4" defaultRowHeight="24" customHeight="1" x14ac:dyDescent="0.3"/>
  <cols>
    <col min="1" max="1" width="4" style="52"/>
    <col min="2" max="2" width="4" style="52" hidden="1" customWidth="1"/>
    <col min="3" max="3" width="75" style="52" bestFit="1" customWidth="1"/>
    <col min="4" max="4" width="2.88671875" style="52" customWidth="1"/>
    <col min="5" max="5" width="45.88671875" style="52" customWidth="1"/>
    <col min="6" max="6" width="2.88671875" style="52" customWidth="1"/>
    <col min="7" max="7" width="40.109375" style="52" bestFit="1" customWidth="1"/>
    <col min="8" max="16384" width="4" style="52"/>
  </cols>
  <sheetData>
    <row r="1" spans="1:7" ht="16.2" x14ac:dyDescent="0.3"/>
    <row r="2" spans="1:7" ht="16.2" x14ac:dyDescent="0.3">
      <c r="C2" s="270" t="s">
        <v>39</v>
      </c>
      <c r="D2" s="270"/>
      <c r="E2" s="270"/>
      <c r="F2" s="270"/>
      <c r="G2" s="270"/>
    </row>
    <row r="3" spans="1:7" s="53" customFormat="1" x14ac:dyDescent="0.3">
      <c r="C3" s="271" t="s">
        <v>40</v>
      </c>
      <c r="D3" s="271"/>
      <c r="E3" s="271"/>
      <c r="F3" s="271"/>
      <c r="G3" s="271"/>
    </row>
    <row r="4" spans="1:7" ht="12.75" customHeight="1" x14ac:dyDescent="0.3">
      <c r="C4" s="272" t="s">
        <v>41</v>
      </c>
      <c r="D4" s="272"/>
      <c r="E4" s="272"/>
      <c r="F4" s="272"/>
      <c r="G4" s="272"/>
    </row>
    <row r="5" spans="1:7" ht="12.75" customHeight="1" x14ac:dyDescent="0.3">
      <c r="C5" s="273" t="s">
        <v>42</v>
      </c>
      <c r="D5" s="273"/>
      <c r="E5" s="273"/>
      <c r="F5" s="273"/>
      <c r="G5" s="273"/>
    </row>
    <row r="6" spans="1:7" ht="12.75" customHeight="1" x14ac:dyDescent="0.3">
      <c r="C6" s="273" t="s">
        <v>43</v>
      </c>
      <c r="D6" s="273"/>
      <c r="E6" s="273"/>
      <c r="F6" s="273"/>
      <c r="G6" s="273"/>
    </row>
    <row r="7" spans="1:7" ht="12.75" customHeight="1" x14ac:dyDescent="0.35">
      <c r="C7" s="274" t="s">
        <v>44</v>
      </c>
      <c r="D7" s="274"/>
      <c r="E7" s="274"/>
      <c r="F7" s="274"/>
      <c r="G7" s="274"/>
    </row>
    <row r="8" spans="1:7" ht="16.2" x14ac:dyDescent="0.3">
      <c r="C8" s="2"/>
      <c r="D8" s="54"/>
      <c r="E8" s="54"/>
      <c r="F8" s="2"/>
      <c r="G8" s="2"/>
    </row>
    <row r="9" spans="1:7" ht="16.2" x14ac:dyDescent="0.3">
      <c r="C9" s="24" t="s">
        <v>45</v>
      </c>
      <c r="D9" s="23"/>
      <c r="E9" s="25" t="s">
        <v>46</v>
      </c>
      <c r="F9" s="23"/>
      <c r="G9" s="55" t="s">
        <v>21</v>
      </c>
    </row>
    <row r="10" spans="1:7" ht="16.2" x14ac:dyDescent="0.3">
      <c r="C10" s="2"/>
      <c r="D10" s="54"/>
      <c r="E10" s="54"/>
      <c r="F10" s="2"/>
      <c r="G10" s="2"/>
    </row>
    <row r="11" spans="1:7" s="53" customFormat="1" x14ac:dyDescent="0.3">
      <c r="B11" s="56"/>
      <c r="C11" s="57" t="s">
        <v>47</v>
      </c>
      <c r="E11" s="58"/>
    </row>
    <row r="12" spans="1:7" ht="19.2" thickBot="1" x14ac:dyDescent="0.35">
      <c r="A12" s="59"/>
      <c r="B12" s="59"/>
      <c r="C12" s="60" t="s">
        <v>48</v>
      </c>
      <c r="D12" s="61"/>
      <c r="E12" s="62" t="s">
        <v>49</v>
      </c>
      <c r="F12" s="61"/>
      <c r="G12" s="63" t="s">
        <v>50</v>
      </c>
    </row>
    <row r="13" spans="1:7" ht="16.8" thickBot="1" x14ac:dyDescent="0.35">
      <c r="B13" s="64"/>
      <c r="C13" s="65" t="s">
        <v>37</v>
      </c>
      <c r="D13" s="66"/>
      <c r="E13" s="67"/>
      <c r="F13" s="66"/>
      <c r="G13" s="67"/>
    </row>
    <row r="14" spans="1:7" ht="16.2" x14ac:dyDescent="0.3">
      <c r="A14" s="68"/>
      <c r="B14" s="68" t="s">
        <v>37</v>
      </c>
      <c r="C14" s="69" t="s">
        <v>51</v>
      </c>
      <c r="D14" s="48"/>
      <c r="E14" s="70" t="s">
        <v>52</v>
      </c>
      <c r="F14" s="48"/>
      <c r="G14" s="71"/>
    </row>
    <row r="15" spans="1:7" ht="16.2" x14ac:dyDescent="0.3">
      <c r="A15" s="68"/>
      <c r="B15" s="68" t="s">
        <v>37</v>
      </c>
      <c r="C15" s="69" t="s">
        <v>53</v>
      </c>
      <c r="D15" s="48"/>
      <c r="E15" s="72" t="s">
        <v>54</v>
      </c>
      <c r="F15" s="48"/>
      <c r="G15" s="71"/>
    </row>
    <row r="16" spans="1:7" ht="16.2" x14ac:dyDescent="0.3">
      <c r="B16" s="68" t="s">
        <v>37</v>
      </c>
      <c r="C16" s="69" t="s">
        <v>55</v>
      </c>
      <c r="D16" s="48"/>
      <c r="E16" s="72" t="s">
        <v>56</v>
      </c>
      <c r="F16" s="48"/>
      <c r="G16" s="71"/>
    </row>
    <row r="17" spans="1:7" ht="16.8" thickBot="1" x14ac:dyDescent="0.35">
      <c r="B17" s="68" t="s">
        <v>37</v>
      </c>
      <c r="C17" s="73" t="s">
        <v>57</v>
      </c>
      <c r="D17" s="74"/>
      <c r="E17" s="75" t="s">
        <v>58</v>
      </c>
      <c r="F17" s="74"/>
      <c r="G17" s="76"/>
    </row>
    <row r="18" spans="1:7" ht="16.8" thickBot="1" x14ac:dyDescent="0.35">
      <c r="B18" s="64"/>
      <c r="C18" s="65" t="s">
        <v>59</v>
      </c>
      <c r="D18" s="66"/>
      <c r="E18" s="67"/>
      <c r="F18" s="66"/>
      <c r="G18" s="67"/>
    </row>
    <row r="19" spans="1:7" ht="16.2" x14ac:dyDescent="0.3">
      <c r="A19" s="68"/>
      <c r="B19" s="68" t="s">
        <v>59</v>
      </c>
      <c r="C19" s="69" t="s">
        <v>60</v>
      </c>
      <c r="D19" s="48"/>
      <c r="E19" s="77">
        <v>44562</v>
      </c>
      <c r="F19" s="48"/>
      <c r="G19" s="71"/>
    </row>
    <row r="20" spans="1:7" ht="16.8" thickBot="1" x14ac:dyDescent="0.35">
      <c r="A20" s="68"/>
      <c r="B20" s="68" t="s">
        <v>59</v>
      </c>
      <c r="C20" s="73" t="s">
        <v>61</v>
      </c>
      <c r="D20" s="74"/>
      <c r="E20" s="77">
        <v>44926</v>
      </c>
      <c r="F20" s="74"/>
      <c r="G20" s="76"/>
    </row>
    <row r="21" spans="1:7" ht="16.8" thickBot="1" x14ac:dyDescent="0.35">
      <c r="B21" s="64"/>
      <c r="C21" s="65" t="s">
        <v>62</v>
      </c>
      <c r="D21" s="66"/>
      <c r="E21" s="78"/>
      <c r="F21" s="66"/>
      <c r="G21" s="67"/>
    </row>
    <row r="22" spans="1:7" ht="16.2" x14ac:dyDescent="0.3">
      <c r="B22" s="68" t="s">
        <v>62</v>
      </c>
      <c r="C22" s="79" t="s">
        <v>63</v>
      </c>
      <c r="D22" s="48"/>
      <c r="E22" s="70" t="s">
        <v>64</v>
      </c>
      <c r="F22" s="48"/>
      <c r="G22" s="71"/>
    </row>
    <row r="23" spans="1:7" ht="16.2" x14ac:dyDescent="0.3">
      <c r="A23" s="68"/>
      <c r="B23" s="68" t="s">
        <v>62</v>
      </c>
      <c r="C23" s="69" t="s">
        <v>65</v>
      </c>
      <c r="D23" s="48"/>
      <c r="E23" s="80" t="s">
        <v>66</v>
      </c>
      <c r="F23" s="48"/>
      <c r="G23" s="71"/>
    </row>
    <row r="24" spans="1:7" ht="16.2" x14ac:dyDescent="0.3">
      <c r="B24" s="68" t="s">
        <v>62</v>
      </c>
      <c r="C24" s="69" t="s">
        <v>67</v>
      </c>
      <c r="D24" s="48"/>
      <c r="E24" s="81">
        <v>45049</v>
      </c>
      <c r="F24" s="48"/>
      <c r="G24" s="71"/>
    </row>
    <row r="25" spans="1:7" ht="16.2" x14ac:dyDescent="0.3">
      <c r="A25" s="68"/>
      <c r="B25" s="68" t="s">
        <v>62</v>
      </c>
      <c r="C25" s="69" t="s">
        <v>68</v>
      </c>
      <c r="D25" s="48"/>
      <c r="E25" s="82" t="s">
        <v>69</v>
      </c>
      <c r="F25" s="48"/>
      <c r="G25" s="71"/>
    </row>
    <row r="26" spans="1:7" ht="16.2" x14ac:dyDescent="0.3">
      <c r="B26" s="68" t="s">
        <v>62</v>
      </c>
      <c r="C26" s="83" t="s">
        <v>70</v>
      </c>
      <c r="D26" s="84"/>
      <c r="E26" s="80" t="s">
        <v>71</v>
      </c>
      <c r="F26" s="84"/>
      <c r="G26" s="85"/>
    </row>
    <row r="27" spans="1:7" ht="16.2" x14ac:dyDescent="0.3">
      <c r="B27" s="68" t="s">
        <v>62</v>
      </c>
      <c r="C27" s="69" t="s">
        <v>72</v>
      </c>
      <c r="D27" s="48"/>
      <c r="E27" s="81">
        <v>44926</v>
      </c>
      <c r="F27" s="48"/>
      <c r="G27" s="86"/>
    </row>
    <row r="28" spans="1:7" ht="180" x14ac:dyDescent="0.3">
      <c r="A28" s="68"/>
      <c r="B28" s="68" t="s">
        <v>62</v>
      </c>
      <c r="C28" s="69" t="s">
        <v>73</v>
      </c>
      <c r="D28" s="48"/>
      <c r="E28" s="87" t="s">
        <v>74</v>
      </c>
      <c r="F28" s="48"/>
      <c r="G28" s="88"/>
    </row>
    <row r="29" spans="1:7" ht="16.2" x14ac:dyDescent="0.3">
      <c r="B29" s="68" t="s">
        <v>62</v>
      </c>
      <c r="C29" s="83" t="s">
        <v>75</v>
      </c>
      <c r="D29" s="84"/>
      <c r="E29" s="80" t="s">
        <v>64</v>
      </c>
      <c r="F29" s="89"/>
      <c r="G29" s="90"/>
    </row>
    <row r="30" spans="1:7" ht="16.2" x14ac:dyDescent="0.3">
      <c r="A30" s="68"/>
      <c r="B30" s="68" t="s">
        <v>62</v>
      </c>
      <c r="C30" s="69" t="s">
        <v>76</v>
      </c>
      <c r="D30" s="48"/>
      <c r="E30" s="81">
        <v>45291</v>
      </c>
      <c r="F30" s="48"/>
      <c r="G30" s="71"/>
    </row>
    <row r="31" spans="1:7" ht="16.8" thickBot="1" x14ac:dyDescent="0.35">
      <c r="A31" s="68"/>
      <c r="B31" s="68" t="s">
        <v>62</v>
      </c>
      <c r="C31" s="69" t="s">
        <v>77</v>
      </c>
      <c r="D31" s="91"/>
      <c r="E31" s="82" t="s">
        <v>78</v>
      </c>
      <c r="F31" s="74"/>
      <c r="G31" s="92"/>
    </row>
    <row r="32" spans="1:7" ht="15.9" customHeight="1" thickBot="1" x14ac:dyDescent="0.35">
      <c r="C32" s="93" t="s">
        <v>79</v>
      </c>
      <c r="D32" s="94"/>
      <c r="E32" s="50"/>
      <c r="F32" s="95"/>
      <c r="G32" s="51"/>
    </row>
    <row r="33" spans="1:15" ht="16.2" x14ac:dyDescent="0.3">
      <c r="A33" s="68"/>
      <c r="B33" s="96"/>
      <c r="C33" s="97" t="s">
        <v>80</v>
      </c>
      <c r="D33" s="48"/>
      <c r="E33" s="98" t="s">
        <v>81</v>
      </c>
      <c r="F33" s="2"/>
      <c r="G33" s="99"/>
    </row>
    <row r="34" spans="1:15" ht="58.2" thickBot="1" x14ac:dyDescent="0.35">
      <c r="B34" s="68" t="s">
        <v>82</v>
      </c>
      <c r="C34" s="100" t="s">
        <v>83</v>
      </c>
      <c r="D34" s="74"/>
      <c r="E34" s="101" t="s">
        <v>84</v>
      </c>
      <c r="F34" s="66"/>
      <c r="G34" s="102"/>
    </row>
    <row r="35" spans="1:15" ht="18" customHeight="1" thickBot="1" x14ac:dyDescent="0.35">
      <c r="A35" s="68"/>
      <c r="B35" s="68" t="s">
        <v>82</v>
      </c>
      <c r="C35" s="65" t="s">
        <v>82</v>
      </c>
      <c r="D35" s="66"/>
      <c r="E35" s="95"/>
      <c r="F35" s="66"/>
      <c r="G35" s="95"/>
    </row>
    <row r="36" spans="1:15" ht="15.6" customHeight="1" x14ac:dyDescent="0.3">
      <c r="B36" s="68" t="s">
        <v>82</v>
      </c>
      <c r="C36" s="103" t="s">
        <v>85</v>
      </c>
      <c r="D36" s="48"/>
      <c r="E36" s="72"/>
      <c r="F36" s="48"/>
      <c r="G36" s="48"/>
    </row>
    <row r="37" spans="1:15" ht="16.5" customHeight="1" x14ac:dyDescent="0.3">
      <c r="A37" s="68"/>
      <c r="B37" s="68" t="s">
        <v>82</v>
      </c>
      <c r="C37" s="104" t="s">
        <v>86</v>
      </c>
      <c r="D37" s="48"/>
      <c r="E37" s="80" t="s">
        <v>64</v>
      </c>
      <c r="F37" s="48"/>
      <c r="G37" s="86"/>
    </row>
    <row r="38" spans="1:15" ht="16.5" customHeight="1" x14ac:dyDescent="0.3">
      <c r="A38" s="68"/>
      <c r="B38" s="68" t="s">
        <v>82</v>
      </c>
      <c r="C38" s="104" t="s">
        <v>87</v>
      </c>
      <c r="D38" s="48"/>
      <c r="E38" s="80" t="s">
        <v>64</v>
      </c>
      <c r="F38" s="48"/>
      <c r="G38" s="86"/>
    </row>
    <row r="39" spans="1:15" ht="15.6" customHeight="1" x14ac:dyDescent="0.3">
      <c r="B39" s="68" t="s">
        <v>82</v>
      </c>
      <c r="C39" s="104" t="s">
        <v>88</v>
      </c>
      <c r="D39" s="48"/>
      <c r="E39" s="80" t="s">
        <v>64</v>
      </c>
      <c r="F39" s="48"/>
      <c r="G39" s="86"/>
    </row>
    <row r="40" spans="1:15" ht="18" customHeight="1" x14ac:dyDescent="0.3">
      <c r="B40" s="68" t="s">
        <v>82</v>
      </c>
      <c r="C40" s="104" t="s">
        <v>89</v>
      </c>
      <c r="D40" s="48"/>
      <c r="E40" s="80" t="s">
        <v>90</v>
      </c>
      <c r="F40" s="48"/>
      <c r="G40" s="86"/>
    </row>
    <row r="41" spans="1:15" ht="16.2" x14ac:dyDescent="0.3">
      <c r="B41" s="68" t="s">
        <v>82</v>
      </c>
      <c r="C41" s="105" t="s">
        <v>91</v>
      </c>
      <c r="D41" s="48"/>
      <c r="E41" s="80" t="s">
        <v>92</v>
      </c>
      <c r="F41" s="48"/>
      <c r="G41" s="86"/>
    </row>
    <row r="42" spans="1:15" ht="16.2" x14ac:dyDescent="0.3">
      <c r="B42" s="68" t="s">
        <v>82</v>
      </c>
      <c r="C42" s="104" t="s">
        <v>93</v>
      </c>
      <c r="D42" s="48"/>
      <c r="E42" s="80">
        <v>7</v>
      </c>
      <c r="F42" s="48"/>
      <c r="G42" s="86"/>
    </row>
    <row r="43" spans="1:15" ht="16.2" x14ac:dyDescent="0.3">
      <c r="B43" s="68" t="s">
        <v>82</v>
      </c>
      <c r="C43" s="104" t="s">
        <v>94</v>
      </c>
      <c r="D43" s="106"/>
      <c r="E43" s="80">
        <v>83</v>
      </c>
      <c r="F43" s="48"/>
      <c r="G43" s="107"/>
    </row>
    <row r="44" spans="1:15" ht="16.2" x14ac:dyDescent="0.3">
      <c r="B44" s="68" t="s">
        <v>82</v>
      </c>
      <c r="C44" s="108" t="s">
        <v>95</v>
      </c>
      <c r="D44" s="48"/>
      <c r="E44" s="109" t="s">
        <v>58</v>
      </c>
      <c r="F44" s="84"/>
      <c r="G44" s="86"/>
    </row>
    <row r="45" spans="1:15" ht="16.2" x14ac:dyDescent="0.3">
      <c r="B45" s="68" t="s">
        <v>82</v>
      </c>
      <c r="C45" s="110" t="s">
        <v>96</v>
      </c>
      <c r="D45" s="48"/>
      <c r="E45" s="111">
        <v>1</v>
      </c>
      <c r="F45" s="48"/>
      <c r="G45" s="86"/>
    </row>
    <row r="46" spans="1:15" ht="16.8" thickBot="1" x14ac:dyDescent="0.35">
      <c r="B46" s="68" t="s">
        <v>82</v>
      </c>
      <c r="C46" s="112" t="s">
        <v>97</v>
      </c>
      <c r="D46" s="74"/>
      <c r="E46" s="113" t="s">
        <v>92</v>
      </c>
      <c r="F46" s="74"/>
      <c r="G46" s="114"/>
    </row>
    <row r="47" spans="1:15" s="59" customFormat="1" ht="16.8" thickBot="1" x14ac:dyDescent="0.35">
      <c r="A47" s="52"/>
      <c r="B47" s="68" t="s">
        <v>82</v>
      </c>
      <c r="C47" s="115" t="s">
        <v>98</v>
      </c>
      <c r="D47" s="74"/>
      <c r="E47" s="116"/>
      <c r="F47" s="74"/>
      <c r="G47" s="114"/>
    </row>
    <row r="48" spans="1:15" ht="15.6" customHeight="1" x14ac:dyDescent="0.3">
      <c r="B48" s="68" t="s">
        <v>82</v>
      </c>
      <c r="C48" s="104" t="s">
        <v>99</v>
      </c>
      <c r="D48" s="48"/>
      <c r="E48" s="80" t="s">
        <v>64</v>
      </c>
      <c r="F48" s="48"/>
      <c r="G48" s="86"/>
      <c r="O48" s="68"/>
    </row>
    <row r="49" spans="1:7" s="68" customFormat="1" ht="16.2" x14ac:dyDescent="0.3">
      <c r="A49" s="52"/>
      <c r="C49" s="104" t="s">
        <v>100</v>
      </c>
      <c r="D49" s="48"/>
      <c r="E49" s="80" t="s">
        <v>64</v>
      </c>
      <c r="F49" s="48"/>
      <c r="G49" s="86"/>
    </row>
    <row r="50" spans="1:7" s="68" customFormat="1" ht="15.6" customHeight="1" x14ac:dyDescent="0.3">
      <c r="A50" s="52"/>
      <c r="C50" s="104" t="s">
        <v>101</v>
      </c>
      <c r="D50" s="48"/>
      <c r="E50" s="80" t="s">
        <v>64</v>
      </c>
      <c r="F50" s="48"/>
      <c r="G50" s="86"/>
    </row>
    <row r="51" spans="1:7" ht="16.8" thickBot="1" x14ac:dyDescent="0.35">
      <c r="B51" s="68"/>
      <c r="C51" s="117" t="s">
        <v>102</v>
      </c>
      <c r="D51" s="74"/>
      <c r="E51" s="118" t="s">
        <v>64</v>
      </c>
      <c r="F51" s="74"/>
      <c r="G51" s="114"/>
    </row>
    <row r="52" spans="1:7" ht="16.8" thickBot="1" x14ac:dyDescent="0.35">
      <c r="B52" s="68"/>
      <c r="C52" s="119" t="s">
        <v>103</v>
      </c>
      <c r="D52" s="120"/>
      <c r="E52" s="121">
        <v>0.9814814814814814</v>
      </c>
      <c r="F52" s="120"/>
      <c r="G52" s="120"/>
    </row>
    <row r="53" spans="1:7" ht="16.2" x14ac:dyDescent="0.3">
      <c r="B53" s="68"/>
      <c r="C53" s="69" t="s">
        <v>104</v>
      </c>
      <c r="D53" s="48"/>
      <c r="E53" s="122">
        <v>0.48148148148148145</v>
      </c>
      <c r="F53" s="48"/>
      <c r="G53" s="123"/>
    </row>
    <row r="54" spans="1:7" s="68" customFormat="1" ht="16.2" x14ac:dyDescent="0.3">
      <c r="B54" s="64"/>
      <c r="C54" s="69" t="s">
        <v>105</v>
      </c>
      <c r="D54" s="48"/>
      <c r="E54" s="122">
        <v>0.14814814814814814</v>
      </c>
      <c r="F54" s="48"/>
      <c r="G54" s="123"/>
    </row>
    <row r="55" spans="1:7" s="68" customFormat="1" ht="16.2" x14ac:dyDescent="0.3">
      <c r="A55" s="52"/>
      <c r="B55" s="68" t="s">
        <v>106</v>
      </c>
      <c r="C55" s="69" t="s">
        <v>92</v>
      </c>
      <c r="D55" s="48"/>
      <c r="E55" s="122">
        <v>5.5555555555555552E-2</v>
      </c>
      <c r="F55" s="48"/>
      <c r="G55" s="123"/>
    </row>
    <row r="56" spans="1:7" ht="15" customHeight="1" thickBot="1" x14ac:dyDescent="0.35">
      <c r="B56" s="68" t="s">
        <v>106</v>
      </c>
      <c r="C56" s="69" t="s">
        <v>107</v>
      </c>
      <c r="D56" s="48"/>
      <c r="E56" s="122">
        <v>0.29629629629629628</v>
      </c>
      <c r="F56" s="48"/>
      <c r="G56" s="123"/>
    </row>
    <row r="57" spans="1:7" ht="16.8" thickBot="1" x14ac:dyDescent="0.35">
      <c r="B57" s="68" t="s">
        <v>106</v>
      </c>
      <c r="C57" s="124" t="s">
        <v>108</v>
      </c>
      <c r="D57" s="125"/>
      <c r="E57" s="126"/>
      <c r="F57" s="125"/>
      <c r="G57" s="125"/>
    </row>
    <row r="58" spans="1:7" s="68" customFormat="1" ht="16.2" x14ac:dyDescent="0.3">
      <c r="A58" s="52"/>
      <c r="B58" s="68" t="s">
        <v>106</v>
      </c>
      <c r="C58" s="69" t="s">
        <v>109</v>
      </c>
      <c r="D58" s="48"/>
      <c r="E58" s="70" t="s">
        <v>66</v>
      </c>
      <c r="F58" s="48"/>
      <c r="G58" s="71"/>
    </row>
    <row r="59" spans="1:7" ht="16.2" x14ac:dyDescent="0.3">
      <c r="C59" s="69" t="s">
        <v>110</v>
      </c>
      <c r="D59" s="48"/>
      <c r="E59" s="70" t="s">
        <v>111</v>
      </c>
      <c r="F59" s="48"/>
      <c r="G59" s="71"/>
    </row>
    <row r="60" spans="1:7" ht="16.2" x14ac:dyDescent="0.3">
      <c r="C60" s="69" t="s">
        <v>112</v>
      </c>
      <c r="D60" s="48"/>
      <c r="E60" s="70" t="s">
        <v>113</v>
      </c>
      <c r="F60" s="48"/>
      <c r="G60" s="71"/>
    </row>
    <row r="61" spans="1:7" ht="16.8" thickBot="1" x14ac:dyDescent="0.35">
      <c r="C61" s="127"/>
      <c r="D61" s="74"/>
      <c r="E61" s="75"/>
      <c r="F61" s="74"/>
      <c r="G61" s="91"/>
    </row>
    <row r="62" spans="1:7" s="68" customFormat="1" ht="16.8" thickBot="1" x14ac:dyDescent="0.35">
      <c r="A62" s="52"/>
      <c r="B62" s="52"/>
      <c r="C62" s="275"/>
      <c r="D62" s="275"/>
      <c r="E62" s="275"/>
      <c r="F62" s="275"/>
      <c r="G62" s="275"/>
    </row>
    <row r="63" spans="1:7" s="2" customFormat="1" ht="15.6" thickBot="1" x14ac:dyDescent="0.35">
      <c r="C63" s="263" t="s">
        <v>114</v>
      </c>
      <c r="D63" s="264"/>
      <c r="E63" s="264"/>
      <c r="F63" s="264"/>
      <c r="G63" s="265"/>
    </row>
    <row r="64" spans="1:7" s="2" customFormat="1" ht="15.6" thickBot="1" x14ac:dyDescent="0.35">
      <c r="C64" s="263" t="s">
        <v>115</v>
      </c>
      <c r="D64" s="264"/>
      <c r="E64" s="264"/>
      <c r="F64" s="264"/>
      <c r="G64" s="265"/>
    </row>
    <row r="65" spans="2:7" s="2" customFormat="1" ht="15.6" thickBot="1" x14ac:dyDescent="0.35">
      <c r="C65" s="276"/>
      <c r="D65" s="276"/>
      <c r="E65" s="276"/>
      <c r="F65" s="276"/>
      <c r="G65" s="276"/>
    </row>
    <row r="66" spans="2:7" s="2" customFormat="1" ht="18.75" customHeight="1" x14ac:dyDescent="0.3">
      <c r="C66" s="277" t="s">
        <v>35</v>
      </c>
      <c r="D66" s="277"/>
      <c r="E66" s="277"/>
      <c r="F66" s="277"/>
      <c r="G66" s="277"/>
    </row>
    <row r="67" spans="2:7" s="2" customFormat="1" ht="15" customHeight="1" x14ac:dyDescent="0.3">
      <c r="C67" s="258" t="s">
        <v>116</v>
      </c>
      <c r="D67" s="258"/>
      <c r="E67" s="258"/>
      <c r="F67" s="258"/>
      <c r="G67" s="258"/>
    </row>
    <row r="68" spans="2:7" s="2" customFormat="1" ht="15" x14ac:dyDescent="0.3">
      <c r="B68" s="48" t="s">
        <v>37</v>
      </c>
      <c r="C68" s="268" t="s">
        <v>117</v>
      </c>
      <c r="D68" s="268"/>
      <c r="E68" s="268"/>
      <c r="F68" s="268"/>
      <c r="G68" s="268"/>
    </row>
    <row r="69" spans="2:7" ht="16.2" x14ac:dyDescent="0.3">
      <c r="C69" s="128"/>
      <c r="D69" s="68"/>
      <c r="E69" s="128"/>
      <c r="F69" s="68"/>
      <c r="G69" s="68"/>
    </row>
    <row r="70" spans="2:7" ht="15" customHeight="1" x14ac:dyDescent="0.3">
      <c r="C70" s="129"/>
      <c r="D70" s="129"/>
      <c r="E70" s="129"/>
      <c r="F70" s="129"/>
    </row>
    <row r="71" spans="2:7" ht="15" customHeight="1" x14ac:dyDescent="0.3"/>
    <row r="72" spans="2:7" ht="16.2" x14ac:dyDescent="0.3">
      <c r="C72" s="269"/>
      <c r="D72" s="269"/>
      <c r="E72" s="269"/>
      <c r="F72" s="269"/>
      <c r="G72" s="269"/>
    </row>
    <row r="73" spans="2:7" ht="16.2" x14ac:dyDescent="0.3">
      <c r="C73" s="269"/>
      <c r="D73" s="269"/>
      <c r="E73" s="269"/>
      <c r="F73" s="269"/>
      <c r="G73" s="269"/>
    </row>
    <row r="74" spans="2:7" ht="18.75" customHeight="1" x14ac:dyDescent="0.3">
      <c r="C74" s="269"/>
      <c r="D74" s="269"/>
      <c r="E74" s="269"/>
      <c r="F74" s="269"/>
      <c r="G74" s="269"/>
    </row>
    <row r="75" spans="2:7" ht="16.2" x14ac:dyDescent="0.3">
      <c r="C75" s="269"/>
      <c r="D75" s="269"/>
      <c r="E75" s="269"/>
      <c r="F75" s="269"/>
      <c r="G75" s="269"/>
    </row>
    <row r="76" spans="2:7" ht="16.2" x14ac:dyDescent="0.3">
      <c r="C76" s="129"/>
      <c r="D76" s="129"/>
      <c r="E76" s="129"/>
      <c r="F76" s="129"/>
    </row>
    <row r="77" spans="2:7" ht="16.2" x14ac:dyDescent="0.3">
      <c r="C77" s="267"/>
      <c r="D77" s="267"/>
      <c r="E77" s="267"/>
    </row>
    <row r="78" spans="2:7" ht="16.2" x14ac:dyDescent="0.3">
      <c r="C78" s="267"/>
      <c r="D78" s="267"/>
      <c r="E78" s="267"/>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6">
    <dataValidation allowBlank="1" showInputMessage="1" showErrorMessage="1" promptTitle="Dirección web del Informe EITI" prompt="Ingrese la dirección web directa del Informe EITI (o carpeta de informes)." sqref="E25" xr:uid="{5B0F4FFA-60CD-4D20-97B7-6AA20F7B5BE2}"/>
    <dataValidation allowBlank="1" showInputMessage="1" showErrorMessage="1" promptTitle="Nombre de la entidad" prompt="Ingrese el nombre de la entidad, empresa u organismo gubernamental" sqref="E23" xr:uid="{B2F077DC-52F2-49DB-905D-61DEA6F4E845}"/>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49D0B698-345B-42EC-9DA9-F74CB26127C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4B334F51-0B76-4962-B3F6-D2C6331AE018}"/>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3E05B6DC-6908-4F22-8751-2753A997C00C}">
      <formula1>36161</formula1>
      <formula2>47848</formula2>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9933E8DA-4B09-4C8B-BB91-9A7FFFAA5D9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750F136C-2681-4427-8C1F-1B70A187D487}">
      <formula1>#REF!</formula1>
    </dataValidation>
    <dataValidation type="whole" showInputMessage="1" showErrorMessage="1" sqref="F1 D14:D61 G18 E21:G21 C1:C62 E32:G32 E35:G36 E47 E15:E18 F8:F61 G1:G2 D61:G61 D8:G13 D1:E2 F69:F1048576 F52:G57 C65:C68 E53:E57" xr:uid="{59AB23AD-0482-4241-BDD2-5B6922C0957C}">
      <formula1>999999</formula1>
      <formula2>99999999</formula2>
    </dataValidation>
    <dataValidation allowBlank="1" showInputMessage="1" showErrorMessage="1" promptTitle="Otro sector" prompt="Favor ingreso el nombre del sector" sqref="E41" xr:uid="{50805AAF-D333-4E0F-9468-DCA170E4F19F}"/>
    <dataValidation type="list" allowBlank="1" showInputMessage="1" showErrorMessage="1" promptTitle="Elegir del menú desplegable" prompt="Seleccione el país correspondiente del menú desplegable" sqref="E14" xr:uid="{AE66E79E-9036-4F4A-9F77-63C3BC9A2928}">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30 E24" xr:uid="{57FBEFAB-FCB9-44CF-8A23-D4854A3896D4}">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FA21CBBC-6826-44BB-A1EB-DD9674B37580}">
      <formula1>Simple_options_list</formula1>
    </dataValidation>
    <dataValidation type="whole" allowBlank="1" showInputMessage="1" showErrorMessage="1" errorTitle="No editar estas celdas" error="Por favor, no edite estas celdas" sqref="E52 C63:G64" xr:uid="{2686C3B1-4B07-40B9-BC6C-A05418629AB5}">
      <formula1>10000</formula1>
      <formula2>50000</formula2>
    </dataValidation>
    <dataValidation allowBlank="1" showInputMessage="1" showErrorMessage="1" promptTitle="Dirección web" prompt="Ingrese la dirección web directa del documento de referencia" sqref="E46 E34" xr:uid="{F77E9DF6-F6A2-46C0-AD87-33076C116499}"/>
    <dataValidation type="whole" operator="greaterThanOrEqual" allowBlank="1" showInputMessage="1" showErrorMessage="1" errorTitle="Número" error="Ingrese un número en la celda" sqref="E42:E43" xr:uid="{C27FB2AF-EF75-4524-B100-E3A2B482BB1C}">
      <formula1>1</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31" xr:uid="{01C87E66-6CF9-425F-AE61-BE5B9D4987C8}"/>
  </dataValidations>
  <hyperlinks>
    <hyperlink ref="C44" r:id="rId1" display="Moneda de la información presentada (código de divisas ISO-4217)" xr:uid="{56A6BA5B-E2CF-4FDA-A4B8-BF534E8A7780}"/>
    <hyperlink ref="C32" r:id="rId2" location="r7-2" display="Requisito EITI 7.2: Accesibilidad y apertura de los datos" xr:uid="{CA0C7ECC-967B-4B39-92B5-C14F4FF76510}"/>
    <hyperlink ref="C7" r:id="rId3" display="Si tiene alguna pregunta, comuníquese a data@eiti.org" xr:uid="{6F238341-02ED-492B-8669-3B69AFD863FE}"/>
    <hyperlink ref="C63:G63" r:id="rId4" display="Puede acceder a la versión más reciente de las plantillas de datos resumidos en https://eiti.org/es/documento/plantilla-datos-resumidos-del-eiti" xr:uid="{DBB42454-BD23-43C0-9DAD-113029794EBE}"/>
    <hyperlink ref="C47" r:id="rId5" location="r4-7" display="Requisito EITI 4.7: Desglose" xr:uid="{57087B0F-CFBC-4839-9A68-F6C6080EEC7D}"/>
    <hyperlink ref="C64:G64" r:id="rId6" display="Give us your feedback or report a conflict in the data! Write to us at  data@eiti.org" xr:uid="{64D4C1BA-29CF-4C65-8AED-5DA727AD4ECE}"/>
    <hyperlink ref="E25" r:id="rId7" xr:uid="{53A37F8F-9258-48BC-8809-D75646C2FEE6}"/>
    <hyperlink ref="E31" r:id="rId8" xr:uid="{F3C2A91F-989B-46A0-B6D1-79A08977015A}"/>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48CD9-D83E-44D3-A2B1-637CE44C8101}">
  <dimension ref="A1:P215"/>
  <sheetViews>
    <sheetView showGridLines="0" topLeftCell="B118" zoomScale="92" zoomScaleNormal="130" workbookViewId="0">
      <selection activeCell="H82" sqref="H82"/>
    </sheetView>
  </sheetViews>
  <sheetFormatPr defaultColWidth="4" defaultRowHeight="24" customHeight="1" x14ac:dyDescent="0.3"/>
  <cols>
    <col min="1" max="1" width="4" style="52"/>
    <col min="2" max="2" width="67.5546875" style="52" customWidth="1"/>
    <col min="3" max="3" width="4" style="52"/>
    <col min="4" max="4" width="57.109375" style="52" customWidth="1"/>
    <col min="5" max="5" width="5.44140625" style="52" customWidth="1"/>
    <col min="6" max="6" width="53.109375" style="52" customWidth="1"/>
    <col min="7" max="7" width="4" style="52"/>
    <col min="8" max="8" width="53.88671875" style="52" customWidth="1"/>
    <col min="9" max="15" width="4" style="52"/>
    <col min="16" max="16" width="42" style="52" bestFit="1" customWidth="1"/>
    <col min="17" max="16384" width="4" style="52"/>
  </cols>
  <sheetData>
    <row r="1" spans="2:16" ht="16.2" x14ac:dyDescent="0.3"/>
    <row r="2" spans="2:16" s="2" customFormat="1" ht="15" x14ac:dyDescent="0.3">
      <c r="B2" s="270" t="s">
        <v>118</v>
      </c>
      <c r="C2" s="270"/>
      <c r="D2" s="270"/>
      <c r="E2" s="270"/>
      <c r="F2" s="270"/>
      <c r="G2" s="270"/>
      <c r="H2" s="270"/>
    </row>
    <row r="3" spans="2:16" s="53" customFormat="1" x14ac:dyDescent="0.3">
      <c r="B3" s="271" t="s">
        <v>40</v>
      </c>
      <c r="C3" s="271"/>
      <c r="D3" s="271"/>
      <c r="E3" s="271"/>
      <c r="F3" s="271"/>
      <c r="G3" s="271"/>
      <c r="H3" s="271"/>
    </row>
    <row r="4" spans="2:16" s="2" customFormat="1" ht="17.100000000000001" customHeight="1" x14ac:dyDescent="0.3">
      <c r="B4" s="285" t="s">
        <v>119</v>
      </c>
      <c r="C4" s="285"/>
      <c r="D4" s="285"/>
      <c r="E4" s="285"/>
      <c r="F4" s="285"/>
      <c r="G4" s="285"/>
      <c r="H4" s="285"/>
    </row>
    <row r="5" spans="2:16" s="2" customFormat="1" ht="15" customHeight="1" x14ac:dyDescent="0.3">
      <c r="B5" s="273" t="s">
        <v>120</v>
      </c>
      <c r="C5" s="273"/>
      <c r="D5" s="273"/>
      <c r="E5" s="273"/>
      <c r="F5" s="273"/>
      <c r="G5" s="273"/>
      <c r="H5" s="273"/>
    </row>
    <row r="6" spans="2:16" s="2" customFormat="1" ht="15" customHeight="1" x14ac:dyDescent="0.35">
      <c r="B6" s="273" t="s">
        <v>121</v>
      </c>
      <c r="C6" s="273"/>
      <c r="D6" s="273"/>
      <c r="E6" s="273"/>
      <c r="F6" s="273"/>
      <c r="G6" s="273"/>
      <c r="H6" s="273"/>
      <c r="P6" s="130"/>
    </row>
    <row r="7" spans="2:16" s="2" customFormat="1" ht="15" customHeight="1" x14ac:dyDescent="0.3">
      <c r="B7" s="273" t="s">
        <v>122</v>
      </c>
      <c r="C7" s="273"/>
      <c r="D7" s="273"/>
      <c r="E7" s="273"/>
      <c r="F7" s="273"/>
      <c r="G7" s="273"/>
      <c r="H7" s="273"/>
    </row>
    <row r="8" spans="2:16" s="2" customFormat="1" ht="17.100000000000001" customHeight="1" x14ac:dyDescent="0.3">
      <c r="B8" s="273" t="s">
        <v>123</v>
      </c>
      <c r="C8" s="273"/>
      <c r="D8" s="273"/>
      <c r="E8" s="273"/>
      <c r="F8" s="273"/>
      <c r="G8" s="273"/>
      <c r="H8" s="273"/>
    </row>
    <row r="9" spans="2:16" s="2" customFormat="1" ht="15" customHeight="1" x14ac:dyDescent="0.35">
      <c r="B9" s="278" t="s">
        <v>44</v>
      </c>
      <c r="C9" s="278"/>
      <c r="D9" s="278"/>
      <c r="E9" s="278"/>
      <c r="F9" s="278"/>
      <c r="G9" s="278"/>
      <c r="H9" s="278"/>
    </row>
    <row r="10" spans="2:16" s="2" customFormat="1" ht="15" customHeight="1" x14ac:dyDescent="0.35">
      <c r="E10" s="131"/>
      <c r="F10" s="131"/>
      <c r="G10" s="131"/>
      <c r="H10" s="131"/>
    </row>
    <row r="11" spans="2:16" s="2" customFormat="1" ht="16.2" x14ac:dyDescent="0.3">
      <c r="B11" s="24" t="s">
        <v>45</v>
      </c>
      <c r="C11" s="23"/>
      <c r="D11" s="25" t="s">
        <v>46</v>
      </c>
      <c r="E11" s="23"/>
      <c r="F11" s="55" t="s">
        <v>21</v>
      </c>
      <c r="G11" s="52"/>
    </row>
    <row r="12" spans="2:16" s="2" customFormat="1" ht="15" x14ac:dyDescent="0.3"/>
    <row r="13" spans="2:16" s="53" customFormat="1" x14ac:dyDescent="0.3">
      <c r="B13" s="132" t="s">
        <v>124</v>
      </c>
      <c r="D13" s="58"/>
      <c r="F13" s="58"/>
    </row>
    <row r="14" spans="2:16" s="2" customFormat="1" ht="15" x14ac:dyDescent="0.3">
      <c r="B14" s="50" t="s">
        <v>125</v>
      </c>
      <c r="D14" s="50"/>
      <c r="F14" s="50"/>
    </row>
    <row r="15" spans="2:16" s="2" customFormat="1" ht="15" x14ac:dyDescent="0.3">
      <c r="B15" s="133"/>
      <c r="D15" s="134"/>
      <c r="F15" s="134"/>
    </row>
    <row r="16" spans="2:16" s="136" customFormat="1" ht="18.600000000000001" x14ac:dyDescent="0.3">
      <c r="B16" s="135" t="s">
        <v>126</v>
      </c>
      <c r="D16" s="135" t="s">
        <v>127</v>
      </c>
      <c r="F16" s="135" t="s">
        <v>128</v>
      </c>
      <c r="H16" s="137" t="s">
        <v>129</v>
      </c>
    </row>
    <row r="17" spans="1:8" s="2" customFormat="1" ht="32.25" customHeight="1" x14ac:dyDescent="0.3">
      <c r="B17" s="138" t="s">
        <v>130</v>
      </c>
      <c r="D17" s="139"/>
      <c r="F17" s="139"/>
      <c r="H17" s="140"/>
    </row>
    <row r="18" spans="1:8" s="2" customFormat="1" ht="15" x14ac:dyDescent="0.3">
      <c r="B18" s="141" t="s">
        <v>131</v>
      </c>
      <c r="D18" s="142"/>
      <c r="F18" s="142"/>
      <c r="H18" s="143"/>
    </row>
    <row r="19" spans="1:8" s="2" customFormat="1" ht="30" x14ac:dyDescent="0.3">
      <c r="B19" s="144" t="s">
        <v>132</v>
      </c>
      <c r="D19" s="145" t="s">
        <v>81</v>
      </c>
      <c r="F19" s="145" t="s">
        <v>133</v>
      </c>
      <c r="H19" s="143"/>
    </row>
    <row r="20" spans="1:8" s="2" customFormat="1" ht="30" x14ac:dyDescent="0.3">
      <c r="B20" s="144" t="s">
        <v>134</v>
      </c>
      <c r="D20" s="145" t="s">
        <v>135</v>
      </c>
      <c r="F20" s="145" t="s">
        <v>136</v>
      </c>
      <c r="H20" s="143"/>
    </row>
    <row r="21" spans="1:8" s="2" customFormat="1" ht="30" x14ac:dyDescent="0.3">
      <c r="B21" s="144" t="s">
        <v>137</v>
      </c>
      <c r="D21" s="145" t="s">
        <v>81</v>
      </c>
      <c r="F21" s="145" t="s">
        <v>133</v>
      </c>
      <c r="H21" s="143"/>
    </row>
    <row r="22" spans="1:8" s="2" customFormat="1" ht="15" x14ac:dyDescent="0.3">
      <c r="B22" s="146" t="s">
        <v>138</v>
      </c>
      <c r="D22" s="147" t="s">
        <v>135</v>
      </c>
      <c r="F22" s="145" t="s">
        <v>139</v>
      </c>
      <c r="H22" s="148"/>
    </row>
    <row r="23" spans="1:8" s="2" customFormat="1" ht="15" x14ac:dyDescent="0.3">
      <c r="B23" s="133"/>
      <c r="D23" s="134"/>
      <c r="F23" s="134"/>
    </row>
    <row r="24" spans="1:8" s="2" customFormat="1" ht="15" x14ac:dyDescent="0.3">
      <c r="B24" s="138" t="s">
        <v>140</v>
      </c>
      <c r="D24" s="139"/>
      <c r="F24" s="139"/>
      <c r="H24" s="140"/>
    </row>
    <row r="25" spans="1:8" s="2" customFormat="1" ht="15" x14ac:dyDescent="0.3">
      <c r="B25" s="141" t="s">
        <v>131</v>
      </c>
      <c r="D25" s="142"/>
      <c r="F25" s="142"/>
      <c r="H25" s="143"/>
    </row>
    <row r="26" spans="1:8" s="2" customFormat="1" ht="30" x14ac:dyDescent="0.3">
      <c r="B26" s="144" t="s">
        <v>141</v>
      </c>
      <c r="D26" s="145" t="s">
        <v>81</v>
      </c>
      <c r="F26" s="145" t="s">
        <v>142</v>
      </c>
      <c r="H26" s="143"/>
    </row>
    <row r="27" spans="1:8" s="2" customFormat="1" ht="30" x14ac:dyDescent="0.3">
      <c r="A27" s="149"/>
      <c r="B27" s="150" t="s">
        <v>143</v>
      </c>
      <c r="C27" s="151"/>
      <c r="D27" s="145" t="s">
        <v>81</v>
      </c>
      <c r="F27" s="145" t="s">
        <v>142</v>
      </c>
      <c r="H27" s="143"/>
    </row>
    <row r="28" spans="1:8" s="2" customFormat="1" ht="30" x14ac:dyDescent="0.3">
      <c r="B28" s="144" t="s">
        <v>144</v>
      </c>
      <c r="D28" s="145" t="s">
        <v>92</v>
      </c>
      <c r="F28" s="145" t="s">
        <v>142</v>
      </c>
      <c r="H28" s="143"/>
    </row>
    <row r="29" spans="1:8" s="2" customFormat="1" ht="30" x14ac:dyDescent="0.3">
      <c r="B29" s="152" t="s">
        <v>143</v>
      </c>
      <c r="C29" s="151"/>
      <c r="D29" s="145" t="s">
        <v>81</v>
      </c>
      <c r="F29" s="145" t="s">
        <v>142</v>
      </c>
      <c r="H29" s="143"/>
    </row>
    <row r="30" spans="1:8" s="2" customFormat="1" ht="30" x14ac:dyDescent="0.3">
      <c r="B30" s="144" t="s">
        <v>145</v>
      </c>
      <c r="D30" s="145" t="s">
        <v>81</v>
      </c>
      <c r="F30" s="145" t="s">
        <v>142</v>
      </c>
      <c r="H30" s="143"/>
    </row>
    <row r="31" spans="1:8" s="2" customFormat="1" ht="15" x14ac:dyDescent="0.3">
      <c r="B31" s="153" t="s">
        <v>146</v>
      </c>
      <c r="C31" s="151"/>
      <c r="D31" s="147">
        <v>38</v>
      </c>
      <c r="F31" s="145" t="s">
        <v>147</v>
      </c>
      <c r="H31" s="143"/>
    </row>
    <row r="32" spans="1:8" s="2" customFormat="1" ht="15" x14ac:dyDescent="0.3">
      <c r="B32" s="154"/>
      <c r="D32" s="134"/>
      <c r="F32" s="134"/>
      <c r="H32" s="155"/>
    </row>
    <row r="33" spans="2:8" s="2" customFormat="1" ht="15" x14ac:dyDescent="0.3">
      <c r="B33" s="138" t="s">
        <v>148</v>
      </c>
      <c r="D33" s="156"/>
      <c r="F33" s="156"/>
      <c r="H33" s="140"/>
    </row>
    <row r="34" spans="2:8" s="2" customFormat="1" ht="28.8" x14ac:dyDescent="0.3">
      <c r="B34" s="141" t="s">
        <v>149</v>
      </c>
      <c r="D34" s="145" t="s">
        <v>81</v>
      </c>
      <c r="F34" s="157" t="s">
        <v>150</v>
      </c>
      <c r="H34" s="143"/>
    </row>
    <row r="35" spans="2:8" s="2" customFormat="1" ht="30" x14ac:dyDescent="0.3">
      <c r="B35" s="141" t="s">
        <v>151</v>
      </c>
      <c r="D35" s="145" t="s">
        <v>81</v>
      </c>
      <c r="F35" s="145" t="s">
        <v>152</v>
      </c>
      <c r="H35" s="143"/>
    </row>
    <row r="36" spans="2:8" s="2" customFormat="1" ht="15" x14ac:dyDescent="0.3">
      <c r="B36" s="158" t="s">
        <v>153</v>
      </c>
      <c r="D36" s="145" t="s">
        <v>92</v>
      </c>
      <c r="F36" s="145" t="s">
        <v>92</v>
      </c>
      <c r="H36" s="148"/>
    </row>
    <row r="37" spans="2:8" s="2" customFormat="1" ht="15" x14ac:dyDescent="0.3">
      <c r="B37" s="133"/>
      <c r="D37" s="134"/>
      <c r="F37" s="134"/>
    </row>
    <row r="38" spans="2:8" s="2" customFormat="1" ht="15" x14ac:dyDescent="0.3">
      <c r="B38" s="138" t="s">
        <v>154</v>
      </c>
      <c r="D38" s="156"/>
      <c r="F38" s="156"/>
      <c r="H38" s="140"/>
    </row>
    <row r="39" spans="2:8" s="2" customFormat="1" ht="15" x14ac:dyDescent="0.3">
      <c r="B39" s="141" t="s">
        <v>155</v>
      </c>
      <c r="D39" s="145" t="s">
        <v>107</v>
      </c>
      <c r="F39" s="145"/>
      <c r="H39" s="143"/>
    </row>
    <row r="40" spans="2:8" s="2" customFormat="1" ht="15" x14ac:dyDescent="0.3">
      <c r="B40" s="144" t="s">
        <v>156</v>
      </c>
      <c r="D40" s="145" t="s">
        <v>81</v>
      </c>
      <c r="F40" s="145" t="s">
        <v>157</v>
      </c>
      <c r="H40" s="143"/>
    </row>
    <row r="41" spans="2:8" s="2" customFormat="1" ht="15" x14ac:dyDescent="0.3">
      <c r="B41" s="141" t="s">
        <v>158</v>
      </c>
      <c r="D41" s="145" t="s">
        <v>107</v>
      </c>
      <c r="F41" s="145"/>
      <c r="H41" s="143"/>
    </row>
    <row r="42" spans="2:8" s="2" customFormat="1" ht="15" x14ac:dyDescent="0.3">
      <c r="B42" s="141" t="s">
        <v>159</v>
      </c>
      <c r="D42" s="145" t="s">
        <v>135</v>
      </c>
      <c r="F42" s="145" t="s">
        <v>160</v>
      </c>
      <c r="H42" s="143"/>
    </row>
    <row r="43" spans="2:8" s="2" customFormat="1" ht="15" x14ac:dyDescent="0.3">
      <c r="B43" s="158" t="s">
        <v>161</v>
      </c>
      <c r="D43" s="147" t="s">
        <v>92</v>
      </c>
      <c r="F43" s="145" t="s">
        <v>92</v>
      </c>
      <c r="H43" s="148"/>
    </row>
    <row r="44" spans="2:8" s="2" customFormat="1" ht="15" x14ac:dyDescent="0.3">
      <c r="B44" s="133"/>
      <c r="D44" s="134"/>
      <c r="F44" s="134"/>
    </row>
    <row r="45" spans="2:8" s="2" customFormat="1" ht="15" x14ac:dyDescent="0.3">
      <c r="B45" s="138" t="s">
        <v>162</v>
      </c>
      <c r="D45" s="159"/>
      <c r="F45" s="159"/>
      <c r="H45" s="140"/>
    </row>
    <row r="46" spans="2:8" s="2" customFormat="1" ht="15" x14ac:dyDescent="0.3">
      <c r="B46" s="141" t="s">
        <v>163</v>
      </c>
      <c r="D46" s="145" t="s">
        <v>107</v>
      </c>
      <c r="F46" s="145"/>
      <c r="H46" s="143"/>
    </row>
    <row r="47" spans="2:8" s="2" customFormat="1" ht="15" x14ac:dyDescent="0.3">
      <c r="B47" s="144" t="s">
        <v>164</v>
      </c>
      <c r="D47" s="145" t="s">
        <v>107</v>
      </c>
      <c r="F47" s="145"/>
      <c r="H47" s="143"/>
    </row>
    <row r="48" spans="2:8" s="2" customFormat="1" ht="15" x14ac:dyDescent="0.3">
      <c r="B48" s="160" t="s">
        <v>165</v>
      </c>
      <c r="D48" s="161" t="s">
        <v>107</v>
      </c>
      <c r="F48" s="147"/>
      <c r="H48" s="148"/>
    </row>
    <row r="49" spans="2:8" s="2" customFormat="1" ht="15" x14ac:dyDescent="0.3">
      <c r="B49" s="133"/>
      <c r="D49" s="134"/>
      <c r="F49" s="134"/>
    </row>
    <row r="50" spans="2:8" s="2" customFormat="1" ht="15" x14ac:dyDescent="0.3">
      <c r="B50" s="138" t="s">
        <v>166</v>
      </c>
      <c r="D50" s="159"/>
      <c r="F50" s="159"/>
      <c r="H50" s="140"/>
    </row>
    <row r="51" spans="2:8" s="2" customFormat="1" ht="15" x14ac:dyDescent="0.3">
      <c r="B51" s="162" t="s">
        <v>167</v>
      </c>
      <c r="D51" s="145" t="s">
        <v>135</v>
      </c>
      <c r="F51" s="163" t="s">
        <v>69</v>
      </c>
      <c r="H51" s="143"/>
    </row>
    <row r="52" spans="2:8" s="2" customFormat="1" ht="100.8" x14ac:dyDescent="0.3">
      <c r="B52" s="164" t="s">
        <v>168</v>
      </c>
      <c r="D52" s="145" t="s">
        <v>81</v>
      </c>
      <c r="F52" s="157" t="s">
        <v>169</v>
      </c>
      <c r="H52" s="143"/>
    </row>
    <row r="53" spans="2:8" s="2" customFormat="1" ht="15" x14ac:dyDescent="0.3">
      <c r="B53" s="164"/>
      <c r="D53" s="145"/>
      <c r="F53" s="145"/>
      <c r="H53" s="143"/>
    </row>
    <row r="54" spans="2:8" s="2" customFormat="1" ht="49.5" customHeight="1" x14ac:dyDescent="0.3">
      <c r="B54" s="165" t="s">
        <v>170</v>
      </c>
      <c r="D54" s="147" t="s">
        <v>107</v>
      </c>
      <c r="F54" s="147" t="s">
        <v>171</v>
      </c>
      <c r="H54" s="166"/>
    </row>
    <row r="55" spans="2:8" s="2" customFormat="1" ht="15" x14ac:dyDescent="0.3">
      <c r="B55" s="133"/>
      <c r="D55" s="134"/>
      <c r="F55" s="134"/>
    </row>
    <row r="56" spans="2:8" s="2" customFormat="1" ht="15" x14ac:dyDescent="0.3">
      <c r="B56" s="138" t="s">
        <v>172</v>
      </c>
      <c r="D56" s="159"/>
      <c r="F56" s="159"/>
      <c r="H56" s="140"/>
    </row>
    <row r="57" spans="2:8" s="2" customFormat="1" ht="110.1" customHeight="1" x14ac:dyDescent="0.3">
      <c r="B57" s="158" t="s">
        <v>173</v>
      </c>
      <c r="D57" s="145" t="s">
        <v>81</v>
      </c>
      <c r="F57" s="147" t="s">
        <v>174</v>
      </c>
      <c r="H57" s="148"/>
    </row>
    <row r="58" spans="2:8" s="2" customFormat="1" ht="15" x14ac:dyDescent="0.3">
      <c r="B58" s="133"/>
      <c r="D58" s="134"/>
      <c r="F58" s="134"/>
    </row>
    <row r="59" spans="2:8" s="2" customFormat="1" ht="15" x14ac:dyDescent="0.3">
      <c r="B59" s="138" t="s">
        <v>175</v>
      </c>
      <c r="D59" s="159"/>
      <c r="F59" s="159"/>
      <c r="H59" s="140"/>
    </row>
    <row r="60" spans="2:8" s="2" customFormat="1" ht="15" x14ac:dyDescent="0.3">
      <c r="B60" s="167" t="s">
        <v>176</v>
      </c>
      <c r="D60" s="168"/>
      <c r="F60" s="168"/>
      <c r="H60" s="143"/>
    </row>
    <row r="61" spans="2:8" s="2" customFormat="1" ht="15" customHeight="1" x14ac:dyDescent="0.3">
      <c r="B61" s="162" t="s">
        <v>177</v>
      </c>
      <c r="D61" s="145" t="s">
        <v>81</v>
      </c>
      <c r="F61" s="169" t="s">
        <v>178</v>
      </c>
      <c r="H61" s="186"/>
    </row>
    <row r="62" spans="2:8" s="2" customFormat="1" ht="15" x14ac:dyDescent="0.3">
      <c r="B62" s="162" t="s">
        <v>179</v>
      </c>
      <c r="D62" s="145" t="s">
        <v>81</v>
      </c>
      <c r="F62" s="170" t="s">
        <v>178</v>
      </c>
      <c r="H62" s="186"/>
    </row>
    <row r="63" spans="2:8" s="2" customFormat="1" ht="15" x14ac:dyDescent="0.3">
      <c r="B63" s="171" t="s">
        <v>180</v>
      </c>
      <c r="D63" s="257">
        <v>27910.108</v>
      </c>
      <c r="F63" s="170" t="s">
        <v>181</v>
      </c>
      <c r="H63" s="186" t="s">
        <v>182</v>
      </c>
    </row>
    <row r="64" spans="2:8" s="2" customFormat="1" ht="15" x14ac:dyDescent="0.3">
      <c r="B64" s="164" t="str">
        <f>LEFT(B63,SEARCH(",",B63))&amp;" value"</f>
        <v>Crude oil (2709), value</v>
      </c>
      <c r="D64" s="145"/>
      <c r="F64" s="145" t="s">
        <v>58</v>
      </c>
      <c r="H64" s="186"/>
    </row>
    <row r="65" spans="2:8" s="2" customFormat="1" ht="15" x14ac:dyDescent="0.3">
      <c r="B65" s="171" t="s">
        <v>183</v>
      </c>
      <c r="D65" s="145"/>
      <c r="F65" s="145" t="s">
        <v>184</v>
      </c>
      <c r="H65" s="186"/>
    </row>
    <row r="66" spans="2:8" s="2" customFormat="1" ht="15" x14ac:dyDescent="0.3">
      <c r="B66" s="164" t="str">
        <f>LEFT(B65,SEARCH(",",B65))&amp;" value"</f>
        <v>Natural gas (2711), value</v>
      </c>
      <c r="D66" s="145"/>
      <c r="F66" s="145" t="s">
        <v>58</v>
      </c>
      <c r="H66" s="186"/>
    </row>
    <row r="67" spans="2:8" s="2" customFormat="1" ht="15" x14ac:dyDescent="0.3">
      <c r="B67" s="171" t="s">
        <v>185</v>
      </c>
      <c r="D67" s="145"/>
      <c r="F67" s="145" t="s">
        <v>186</v>
      </c>
      <c r="H67" s="186"/>
    </row>
    <row r="68" spans="2:8" s="2" customFormat="1" ht="15" x14ac:dyDescent="0.3">
      <c r="B68" s="164" t="str">
        <f>LEFT(B67,SEARCH(",",B67))&amp;" value"</f>
        <v>Gold (7108), value</v>
      </c>
      <c r="D68" s="145"/>
      <c r="F68" s="145" t="s">
        <v>58</v>
      </c>
      <c r="H68" s="186"/>
    </row>
    <row r="69" spans="2:8" s="2" customFormat="1" ht="15" x14ac:dyDescent="0.3">
      <c r="B69" s="171" t="s">
        <v>187</v>
      </c>
      <c r="D69" s="145"/>
      <c r="F69" s="145" t="s">
        <v>186</v>
      </c>
      <c r="H69" s="186"/>
    </row>
    <row r="70" spans="2:8" s="2" customFormat="1" ht="15" x14ac:dyDescent="0.3">
      <c r="B70" s="164" t="str">
        <f>LEFT(B69,SEARCH(",",B69))&amp;" value"</f>
        <v>Silver (7106), value</v>
      </c>
      <c r="D70" s="145"/>
      <c r="F70" s="145" t="s">
        <v>58</v>
      </c>
      <c r="H70" s="143"/>
    </row>
    <row r="71" spans="2:8" s="2" customFormat="1" ht="15" x14ac:dyDescent="0.3">
      <c r="B71" s="171" t="s">
        <v>188</v>
      </c>
      <c r="D71" s="145"/>
      <c r="F71" s="145" t="s">
        <v>189</v>
      </c>
      <c r="H71" s="143"/>
    </row>
    <row r="72" spans="2:8" s="2" customFormat="1" ht="15" x14ac:dyDescent="0.3">
      <c r="B72" s="164" t="str">
        <f>LEFT(B71,SEARCH(",",B71))&amp;" value"</f>
        <v>Coal (2701), value</v>
      </c>
      <c r="D72" s="145"/>
      <c r="F72" s="145" t="s">
        <v>58</v>
      </c>
      <c r="H72" s="143"/>
    </row>
    <row r="73" spans="2:8" s="2" customFormat="1" ht="15" x14ac:dyDescent="0.3">
      <c r="B73" s="171" t="s">
        <v>190</v>
      </c>
      <c r="D73" s="145"/>
      <c r="F73" s="145" t="s">
        <v>191</v>
      </c>
      <c r="H73" s="143"/>
    </row>
    <row r="74" spans="2:8" s="2" customFormat="1" ht="15" x14ac:dyDescent="0.3">
      <c r="B74" s="164" t="str">
        <f>LEFT(B73,SEARCH(",",B73))&amp;" value"</f>
        <v>Copper (2603), value</v>
      </c>
      <c r="D74" s="147"/>
      <c r="F74" s="147" t="s">
        <v>58</v>
      </c>
      <c r="H74" s="148"/>
    </row>
    <row r="75" spans="2:8" s="2" customFormat="1" ht="15" x14ac:dyDescent="0.3">
      <c r="B75" s="133"/>
      <c r="D75" s="134"/>
      <c r="F75" s="134"/>
    </row>
    <row r="76" spans="2:8" s="2" customFormat="1" ht="15" x14ac:dyDescent="0.3">
      <c r="B76" s="138" t="s">
        <v>192</v>
      </c>
      <c r="D76" s="159"/>
      <c r="F76" s="159"/>
      <c r="H76" s="140"/>
    </row>
    <row r="77" spans="2:8" s="2" customFormat="1" ht="15" x14ac:dyDescent="0.3">
      <c r="B77" s="162" t="s">
        <v>193</v>
      </c>
      <c r="D77" s="145" t="s">
        <v>81</v>
      </c>
      <c r="F77" s="170" t="s">
        <v>194</v>
      </c>
      <c r="H77" s="143"/>
    </row>
    <row r="78" spans="2:8" s="2" customFormat="1" ht="15" x14ac:dyDescent="0.3">
      <c r="B78" s="162" t="s">
        <v>195</v>
      </c>
      <c r="D78" s="145" t="s">
        <v>81</v>
      </c>
      <c r="F78" s="169" t="s">
        <v>194</v>
      </c>
      <c r="H78" s="143"/>
    </row>
    <row r="79" spans="2:8" s="2" customFormat="1" ht="15" x14ac:dyDescent="0.3">
      <c r="B79" s="253" t="s">
        <v>180</v>
      </c>
      <c r="D79" s="172">
        <v>27910.108</v>
      </c>
      <c r="F79" s="145" t="s">
        <v>181</v>
      </c>
      <c r="H79" s="186" t="s">
        <v>182</v>
      </c>
    </row>
    <row r="80" spans="2:8" s="2" customFormat="1" ht="15" x14ac:dyDescent="0.3">
      <c r="B80" s="254" t="s">
        <v>196</v>
      </c>
      <c r="D80" s="145" t="s">
        <v>197</v>
      </c>
      <c r="F80" s="145" t="s">
        <v>58</v>
      </c>
      <c r="H80" s="143"/>
    </row>
    <row r="81" spans="2:8" s="2" customFormat="1" ht="15" x14ac:dyDescent="0.3">
      <c r="B81" s="253" t="s">
        <v>183</v>
      </c>
      <c r="D81" s="172">
        <v>7278163.1347099999</v>
      </c>
      <c r="F81" s="145" t="s">
        <v>198</v>
      </c>
      <c r="H81" s="143"/>
    </row>
    <row r="82" spans="2:8" s="2" customFormat="1" ht="15" x14ac:dyDescent="0.3">
      <c r="B82" s="254" t="s">
        <v>199</v>
      </c>
      <c r="D82" s="172">
        <v>2136.2192947372</v>
      </c>
      <c r="F82" s="145" t="s">
        <v>58</v>
      </c>
      <c r="H82" s="143"/>
    </row>
    <row r="83" spans="2:8" s="2" customFormat="1" ht="15" x14ac:dyDescent="0.3">
      <c r="B83" s="253" t="s">
        <v>185</v>
      </c>
      <c r="D83" s="173">
        <v>12613.99055365751</v>
      </c>
      <c r="F83" s="145" t="s">
        <v>186</v>
      </c>
      <c r="H83" s="143"/>
    </row>
    <row r="84" spans="2:8" s="2" customFormat="1" ht="15" x14ac:dyDescent="0.3">
      <c r="B84" s="254" t="s">
        <v>200</v>
      </c>
      <c r="D84" s="145" t="s">
        <v>197</v>
      </c>
      <c r="F84" s="145" t="s">
        <v>58</v>
      </c>
      <c r="H84" s="143"/>
    </row>
    <row r="85" spans="2:8" s="2" customFormat="1" ht="15" x14ac:dyDescent="0.3">
      <c r="B85" s="253" t="s">
        <v>187</v>
      </c>
      <c r="D85" s="173">
        <v>2273.2467772525638</v>
      </c>
      <c r="F85" s="145" t="s">
        <v>186</v>
      </c>
      <c r="H85" s="143"/>
    </row>
    <row r="86" spans="2:8" s="2" customFormat="1" ht="15" x14ac:dyDescent="0.3">
      <c r="B86" s="254" t="s">
        <v>201</v>
      </c>
      <c r="D86" s="145" t="s">
        <v>197</v>
      </c>
      <c r="F86" s="145" t="s">
        <v>58</v>
      </c>
      <c r="H86" s="143"/>
    </row>
    <row r="87" spans="2:8" s="2" customFormat="1" ht="15" x14ac:dyDescent="0.3">
      <c r="B87" s="253" t="s">
        <v>188</v>
      </c>
      <c r="D87" s="145" t="s">
        <v>197</v>
      </c>
      <c r="F87" s="145" t="s">
        <v>198</v>
      </c>
      <c r="H87" s="143"/>
    </row>
    <row r="88" spans="2:8" s="2" customFormat="1" ht="15" x14ac:dyDescent="0.3">
      <c r="B88" s="254" t="s">
        <v>202</v>
      </c>
      <c r="D88" s="145" t="s">
        <v>197</v>
      </c>
      <c r="F88" s="145" t="s">
        <v>58</v>
      </c>
      <c r="H88" s="143"/>
    </row>
    <row r="89" spans="2:8" s="2" customFormat="1" ht="15" x14ac:dyDescent="0.3">
      <c r="B89" s="253" t="s">
        <v>190</v>
      </c>
      <c r="D89" s="145" t="s">
        <v>197</v>
      </c>
      <c r="F89" s="145" t="s">
        <v>189</v>
      </c>
      <c r="H89" s="143"/>
    </row>
    <row r="90" spans="2:8" s="2" customFormat="1" ht="15" x14ac:dyDescent="0.3">
      <c r="B90" s="254" t="s">
        <v>203</v>
      </c>
      <c r="D90" s="147" t="s">
        <v>197</v>
      </c>
      <c r="F90" s="147" t="s">
        <v>58</v>
      </c>
      <c r="H90" s="148"/>
    </row>
    <row r="91" spans="2:8" s="2" customFormat="1" ht="15" x14ac:dyDescent="0.3">
      <c r="B91" s="133"/>
      <c r="D91" s="134"/>
      <c r="F91" s="134"/>
    </row>
    <row r="92" spans="2:8" s="2" customFormat="1" ht="15" x14ac:dyDescent="0.3">
      <c r="B92" s="138" t="s">
        <v>204</v>
      </c>
      <c r="D92" s="159"/>
      <c r="F92" s="174"/>
      <c r="H92" s="140"/>
    </row>
    <row r="93" spans="2:8" s="2" customFormat="1" ht="30" x14ac:dyDescent="0.3">
      <c r="B93" s="162" t="s">
        <v>205</v>
      </c>
      <c r="D93" s="145" t="s">
        <v>81</v>
      </c>
      <c r="F93" s="145" t="s">
        <v>206</v>
      </c>
      <c r="H93" s="143"/>
    </row>
    <row r="94" spans="2:8" s="2" customFormat="1" ht="15" x14ac:dyDescent="0.3">
      <c r="B94" s="175" t="s">
        <v>207</v>
      </c>
      <c r="D94" s="145" t="s">
        <v>107</v>
      </c>
      <c r="F94" s="145"/>
      <c r="H94" s="143"/>
    </row>
    <row r="95" spans="2:8" s="2" customFormat="1" ht="30" x14ac:dyDescent="0.3">
      <c r="B95" s="176" t="s">
        <v>208</v>
      </c>
      <c r="D95" s="177">
        <v>0.42547934493338602</v>
      </c>
      <c r="F95" s="178" t="s">
        <v>209</v>
      </c>
      <c r="H95" s="148"/>
    </row>
    <row r="96" spans="2:8" s="2" customFormat="1" ht="15" x14ac:dyDescent="0.3">
      <c r="B96" s="133"/>
      <c r="D96" s="134"/>
      <c r="F96" s="134"/>
    </row>
    <row r="97" spans="2:8" s="2" customFormat="1" ht="15" x14ac:dyDescent="0.3">
      <c r="B97" s="179" t="s">
        <v>210</v>
      </c>
      <c r="D97" s="174"/>
      <c r="F97" s="174"/>
      <c r="H97" s="140"/>
    </row>
    <row r="98" spans="2:8" s="2" customFormat="1" ht="30" x14ac:dyDescent="0.3">
      <c r="B98" s="175" t="s">
        <v>211</v>
      </c>
      <c r="D98" s="145" t="s">
        <v>107</v>
      </c>
      <c r="F98" s="145" t="s">
        <v>212</v>
      </c>
      <c r="H98" s="143"/>
    </row>
    <row r="99" spans="2:8" s="2" customFormat="1" ht="15" x14ac:dyDescent="0.3">
      <c r="B99" s="180" t="s">
        <v>213</v>
      </c>
      <c r="C99" s="181"/>
      <c r="D99" s="139"/>
      <c r="E99" s="181"/>
      <c r="F99" s="139"/>
      <c r="H99" s="143"/>
    </row>
    <row r="100" spans="2:8" s="2" customFormat="1" ht="15" x14ac:dyDescent="0.35">
      <c r="B100" s="246" t="s">
        <v>180</v>
      </c>
      <c r="D100" s="250"/>
      <c r="F100" s="145" t="s">
        <v>214</v>
      </c>
      <c r="H100" s="143"/>
    </row>
    <row r="101" spans="2:8" s="2" customFormat="1" ht="15" x14ac:dyDescent="0.35">
      <c r="B101" s="246" t="s">
        <v>183</v>
      </c>
      <c r="D101" s="250"/>
      <c r="F101" s="145" t="s">
        <v>215</v>
      </c>
      <c r="H101" s="143"/>
    </row>
    <row r="102" spans="2:8" s="2" customFormat="1" ht="15" x14ac:dyDescent="0.35">
      <c r="B102" s="247" t="s">
        <v>216</v>
      </c>
      <c r="C102" s="182"/>
      <c r="D102" s="251"/>
      <c r="E102" s="182"/>
      <c r="F102" s="147" t="s">
        <v>189</v>
      </c>
      <c r="H102" s="143"/>
    </row>
    <row r="103" spans="2:8" s="2" customFormat="1" ht="15" x14ac:dyDescent="0.35">
      <c r="B103" s="248" t="s">
        <v>217</v>
      </c>
      <c r="C103" s="181"/>
      <c r="D103" s="252"/>
      <c r="E103" s="181"/>
      <c r="F103" s="139"/>
      <c r="H103" s="143"/>
    </row>
    <row r="104" spans="2:8" s="2" customFormat="1" ht="15" x14ac:dyDescent="0.35">
      <c r="B104" s="246" t="s">
        <v>180</v>
      </c>
      <c r="D104" s="250"/>
      <c r="F104" s="145" t="s">
        <v>214</v>
      </c>
      <c r="H104" s="143"/>
    </row>
    <row r="105" spans="2:8" s="2" customFormat="1" ht="15" x14ac:dyDescent="0.35">
      <c r="B105" s="249" t="s">
        <v>196</v>
      </c>
      <c r="D105" s="250"/>
      <c r="F105" s="145" t="s">
        <v>58</v>
      </c>
      <c r="H105" s="143"/>
    </row>
    <row r="106" spans="2:8" s="2" customFormat="1" ht="15" x14ac:dyDescent="0.35">
      <c r="B106" s="246" t="s">
        <v>183</v>
      </c>
      <c r="D106" s="250"/>
      <c r="F106" s="145" t="s">
        <v>215</v>
      </c>
      <c r="H106" s="143"/>
    </row>
    <row r="107" spans="2:8" s="2" customFormat="1" ht="15" x14ac:dyDescent="0.35">
      <c r="B107" s="249" t="s">
        <v>199</v>
      </c>
      <c r="D107" s="250"/>
      <c r="F107" s="145" t="s">
        <v>58</v>
      </c>
      <c r="H107" s="143"/>
    </row>
    <row r="108" spans="2:8" s="2" customFormat="1" ht="15" x14ac:dyDescent="0.35">
      <c r="B108" s="246" t="s">
        <v>216</v>
      </c>
      <c r="D108" s="250"/>
      <c r="F108" s="145" t="s">
        <v>189</v>
      </c>
      <c r="H108" s="143"/>
    </row>
    <row r="109" spans="2:8" s="2" customFormat="1" ht="15" x14ac:dyDescent="0.3">
      <c r="B109" s="133"/>
      <c r="F109" s="29"/>
    </row>
    <row r="110" spans="2:8" s="2" customFormat="1" ht="15.9" customHeight="1" x14ac:dyDescent="0.3">
      <c r="B110" s="179" t="s">
        <v>218</v>
      </c>
      <c r="D110" s="174"/>
      <c r="F110" s="174"/>
      <c r="H110" s="140"/>
    </row>
    <row r="111" spans="2:8" s="2" customFormat="1" ht="30" x14ac:dyDescent="0.3">
      <c r="B111" s="175" t="s">
        <v>219</v>
      </c>
      <c r="D111" s="145" t="s">
        <v>107</v>
      </c>
      <c r="F111" s="145"/>
      <c r="H111" s="148"/>
    </row>
    <row r="112" spans="2:8" s="2" customFormat="1" ht="15" x14ac:dyDescent="0.3">
      <c r="B112" s="133"/>
      <c r="D112" s="134"/>
      <c r="F112" s="29"/>
    </row>
    <row r="113" spans="2:8" s="2" customFormat="1" ht="15" x14ac:dyDescent="0.3">
      <c r="B113" s="179" t="s">
        <v>220</v>
      </c>
      <c r="D113" s="174"/>
      <c r="F113" s="174"/>
      <c r="H113" s="140"/>
    </row>
    <row r="114" spans="2:8" s="2" customFormat="1" ht="15" customHeight="1" x14ac:dyDescent="0.3">
      <c r="B114" s="175" t="s">
        <v>221</v>
      </c>
      <c r="D114" s="145" t="s">
        <v>135</v>
      </c>
      <c r="F114" s="145" t="s">
        <v>222</v>
      </c>
      <c r="H114" s="143"/>
    </row>
    <row r="115" spans="2:8" s="2" customFormat="1" ht="30.75" customHeight="1" x14ac:dyDescent="0.3">
      <c r="B115" s="183" t="s">
        <v>223</v>
      </c>
      <c r="D115" s="147">
        <v>80000</v>
      </c>
      <c r="F115" s="147" t="s">
        <v>58</v>
      </c>
      <c r="H115" s="148"/>
    </row>
    <row r="116" spans="2:8" s="2" customFormat="1" ht="15" x14ac:dyDescent="0.3">
      <c r="B116" s="133"/>
      <c r="D116" s="134"/>
      <c r="F116" s="29"/>
    </row>
    <row r="117" spans="2:8" s="2" customFormat="1" ht="15" x14ac:dyDescent="0.3">
      <c r="B117" s="138" t="s">
        <v>224</v>
      </c>
      <c r="D117" s="174"/>
      <c r="F117" s="174"/>
      <c r="H117" s="140"/>
    </row>
    <row r="118" spans="2:8" s="2" customFormat="1" ht="60" x14ac:dyDescent="0.3">
      <c r="B118" s="175" t="s">
        <v>225</v>
      </c>
      <c r="D118" s="145" t="s">
        <v>81</v>
      </c>
      <c r="F118" s="145" t="s">
        <v>226</v>
      </c>
      <c r="H118" s="143"/>
    </row>
    <row r="119" spans="2:8" s="2" customFormat="1" ht="15" x14ac:dyDescent="0.3">
      <c r="B119" s="183" t="s">
        <v>227</v>
      </c>
      <c r="D119" s="184">
        <v>2100000000</v>
      </c>
      <c r="F119" s="147" t="s">
        <v>58</v>
      </c>
      <c r="H119" s="148"/>
    </row>
    <row r="120" spans="2:8" s="2" customFormat="1" ht="15" x14ac:dyDescent="0.3">
      <c r="B120" s="133"/>
      <c r="D120" s="134"/>
      <c r="F120" s="29"/>
    </row>
    <row r="121" spans="2:8" s="2" customFormat="1" ht="15" x14ac:dyDescent="0.3">
      <c r="B121" s="138" t="s">
        <v>228</v>
      </c>
      <c r="D121" s="174"/>
      <c r="F121" s="174"/>
      <c r="H121" s="140"/>
    </row>
    <row r="122" spans="2:8" s="2" customFormat="1" ht="15" x14ac:dyDescent="0.3">
      <c r="B122" s="175" t="s">
        <v>229</v>
      </c>
      <c r="D122" s="145" t="s">
        <v>107</v>
      </c>
      <c r="F122" s="145"/>
      <c r="H122" s="143"/>
    </row>
    <row r="123" spans="2:8" s="2" customFormat="1" ht="15" x14ac:dyDescent="0.3">
      <c r="B123" s="183" t="s">
        <v>230</v>
      </c>
      <c r="D123" s="147" t="s">
        <v>197</v>
      </c>
      <c r="F123" s="147" t="s">
        <v>58</v>
      </c>
      <c r="H123" s="148"/>
    </row>
    <row r="124" spans="2:8" s="2" customFormat="1" ht="15" x14ac:dyDescent="0.3">
      <c r="B124" s="133"/>
      <c r="D124" s="134"/>
      <c r="F124" s="29"/>
    </row>
    <row r="125" spans="2:8" s="2" customFormat="1" ht="15" x14ac:dyDescent="0.3">
      <c r="B125" s="138" t="s">
        <v>231</v>
      </c>
      <c r="D125" s="174"/>
      <c r="F125" s="29"/>
      <c r="H125" s="140"/>
    </row>
    <row r="126" spans="2:8" s="2" customFormat="1" ht="15" x14ac:dyDescent="0.3">
      <c r="B126" s="176" t="s">
        <v>232</v>
      </c>
      <c r="D126" s="185">
        <v>0.33698630136986302</v>
      </c>
      <c r="F126" s="29"/>
      <c r="H126" s="148"/>
    </row>
    <row r="127" spans="2:8" s="2" customFormat="1" ht="15" x14ac:dyDescent="0.3">
      <c r="B127" s="133"/>
      <c r="D127" s="134"/>
      <c r="F127" s="29"/>
    </row>
    <row r="128" spans="2:8" s="2" customFormat="1" ht="15" x14ac:dyDescent="0.3">
      <c r="B128" s="138" t="s">
        <v>233</v>
      </c>
      <c r="D128" s="174"/>
      <c r="F128" s="174"/>
      <c r="H128" s="140"/>
    </row>
    <row r="129" spans="2:8" s="2" customFormat="1" ht="45" customHeight="1" x14ac:dyDescent="0.3">
      <c r="B129" s="162" t="s">
        <v>234</v>
      </c>
      <c r="D129" s="145" t="s">
        <v>81</v>
      </c>
      <c r="F129" s="145"/>
      <c r="H129" s="186"/>
    </row>
    <row r="130" spans="2:8" s="2" customFormat="1" ht="30" x14ac:dyDescent="0.3">
      <c r="B130" s="164" t="s">
        <v>235</v>
      </c>
      <c r="D130" s="145" t="s">
        <v>81</v>
      </c>
      <c r="F130" s="145"/>
      <c r="H130" s="186"/>
    </row>
    <row r="131" spans="2:8" s="2" customFormat="1" ht="15" customHeight="1" x14ac:dyDescent="0.3">
      <c r="B131" s="141" t="s">
        <v>236</v>
      </c>
      <c r="D131" s="145"/>
      <c r="F131" s="145"/>
      <c r="H131" s="186"/>
    </row>
    <row r="132" spans="2:8" s="2" customFormat="1" ht="15" x14ac:dyDescent="0.3">
      <c r="B132" s="144" t="s">
        <v>237</v>
      </c>
      <c r="D132" s="145" t="s">
        <v>107</v>
      </c>
      <c r="F132" s="145"/>
      <c r="H132" s="186"/>
    </row>
    <row r="133" spans="2:8" s="2" customFormat="1" ht="15" x14ac:dyDescent="0.3">
      <c r="B133" s="141" t="s">
        <v>238</v>
      </c>
      <c r="D133" s="145" t="s">
        <v>107</v>
      </c>
      <c r="F133" s="145"/>
      <c r="H133" s="186"/>
    </row>
    <row r="134" spans="2:8" s="2" customFormat="1" ht="15" x14ac:dyDescent="0.3">
      <c r="B134" s="146" t="s">
        <v>239</v>
      </c>
      <c r="D134" s="147" t="s">
        <v>135</v>
      </c>
      <c r="F134" s="145"/>
      <c r="H134" s="187"/>
    </row>
    <row r="135" spans="2:8" s="2" customFormat="1" ht="15" x14ac:dyDescent="0.3">
      <c r="B135" s="133"/>
      <c r="D135" s="134"/>
      <c r="F135" s="29"/>
    </row>
    <row r="136" spans="2:8" s="2" customFormat="1" ht="15" x14ac:dyDescent="0.3">
      <c r="B136" s="138" t="s">
        <v>240</v>
      </c>
      <c r="D136" s="174"/>
      <c r="F136" s="174"/>
      <c r="H136" s="140"/>
    </row>
    <row r="137" spans="2:8" s="2" customFormat="1" ht="45" x14ac:dyDescent="0.3">
      <c r="B137" s="175" t="s">
        <v>241</v>
      </c>
      <c r="D137" s="145" t="s">
        <v>81</v>
      </c>
      <c r="F137" s="157" t="s">
        <v>206</v>
      </c>
      <c r="H137" s="143"/>
    </row>
    <row r="138" spans="2:8" s="2" customFormat="1" ht="30" x14ac:dyDescent="0.3">
      <c r="B138" s="183" t="s">
        <v>242</v>
      </c>
      <c r="D138" s="147" t="s">
        <v>197</v>
      </c>
      <c r="F138" s="188"/>
      <c r="H138" s="148"/>
    </row>
    <row r="139" spans="2:8" s="2" customFormat="1" ht="15" x14ac:dyDescent="0.3">
      <c r="B139" s="133"/>
      <c r="D139" s="134"/>
      <c r="F139" s="29"/>
    </row>
    <row r="140" spans="2:8" s="2" customFormat="1" ht="15" x14ac:dyDescent="0.3">
      <c r="B140" s="138" t="s">
        <v>243</v>
      </c>
      <c r="D140" s="174"/>
      <c r="F140" s="174"/>
      <c r="H140" s="140"/>
    </row>
    <row r="141" spans="2:8" s="2" customFormat="1" ht="45" x14ac:dyDescent="0.3">
      <c r="B141" s="175" t="s">
        <v>244</v>
      </c>
      <c r="D141" s="145" t="s">
        <v>81</v>
      </c>
      <c r="F141" s="145" t="s">
        <v>245</v>
      </c>
      <c r="H141" s="279"/>
    </row>
    <row r="142" spans="2:8" s="2" customFormat="1" ht="30" x14ac:dyDescent="0.3">
      <c r="B142" s="189" t="s">
        <v>246</v>
      </c>
      <c r="D142" s="190">
        <v>3370630000</v>
      </c>
      <c r="F142" s="145" t="s">
        <v>58</v>
      </c>
      <c r="H142" s="279"/>
    </row>
    <row r="143" spans="2:8" s="2" customFormat="1" ht="15" x14ac:dyDescent="0.3">
      <c r="B143" s="183" t="s">
        <v>247</v>
      </c>
      <c r="D143" s="190">
        <v>3370630000</v>
      </c>
      <c r="F143" s="147" t="s">
        <v>58</v>
      </c>
      <c r="H143" s="280"/>
    </row>
    <row r="144" spans="2:8" s="2" customFormat="1" ht="15" x14ac:dyDescent="0.3">
      <c r="B144" s="133"/>
      <c r="D144" s="134"/>
      <c r="F144" s="29"/>
    </row>
    <row r="145" spans="2:8" s="2" customFormat="1" ht="15" x14ac:dyDescent="0.3">
      <c r="B145" s="138" t="s">
        <v>248</v>
      </c>
      <c r="D145" s="174"/>
      <c r="F145" s="174"/>
      <c r="H145" s="140"/>
    </row>
    <row r="146" spans="2:8" s="2" customFormat="1" ht="45" x14ac:dyDescent="0.3">
      <c r="B146" s="175" t="s">
        <v>249</v>
      </c>
      <c r="D146" s="145" t="s">
        <v>81</v>
      </c>
      <c r="F146" s="145" t="s">
        <v>250</v>
      </c>
      <c r="H146" s="143"/>
    </row>
    <row r="147" spans="2:8" s="2" customFormat="1" ht="45" x14ac:dyDescent="0.3">
      <c r="B147" s="175" t="s">
        <v>251</v>
      </c>
      <c r="D147" s="145" t="s">
        <v>81</v>
      </c>
      <c r="F147" s="145" t="s">
        <v>250</v>
      </c>
      <c r="H147" s="143"/>
    </row>
    <row r="148" spans="2:8" s="2" customFormat="1" ht="45" x14ac:dyDescent="0.3">
      <c r="B148" s="176" t="s">
        <v>252</v>
      </c>
      <c r="D148" s="147" t="s">
        <v>81</v>
      </c>
      <c r="F148" s="147" t="s">
        <v>206</v>
      </c>
      <c r="H148" s="148"/>
    </row>
    <row r="149" spans="2:8" s="2" customFormat="1" ht="15" x14ac:dyDescent="0.3">
      <c r="B149" s="133"/>
      <c r="D149" s="134"/>
      <c r="F149" s="29"/>
    </row>
    <row r="150" spans="2:8" s="2" customFormat="1" ht="15" x14ac:dyDescent="0.3">
      <c r="B150" s="138" t="s">
        <v>253</v>
      </c>
      <c r="D150" s="174"/>
      <c r="F150" s="174"/>
      <c r="H150" s="140"/>
    </row>
    <row r="151" spans="2:8" s="2" customFormat="1" ht="15" x14ac:dyDescent="0.3">
      <c r="B151" s="175" t="s">
        <v>254</v>
      </c>
      <c r="D151" s="145" t="s">
        <v>135</v>
      </c>
      <c r="F151" s="145" t="s">
        <v>255</v>
      </c>
      <c r="H151" s="143"/>
    </row>
    <row r="152" spans="2:8" s="2" customFormat="1" ht="15" x14ac:dyDescent="0.3">
      <c r="B152" s="189" t="s">
        <v>256</v>
      </c>
      <c r="D152" s="145">
        <v>14600000</v>
      </c>
      <c r="F152" s="145" t="s">
        <v>58</v>
      </c>
      <c r="H152" s="143"/>
    </row>
    <row r="153" spans="2:8" s="2" customFormat="1" ht="15" x14ac:dyDescent="0.3">
      <c r="B153" s="189" t="s">
        <v>257</v>
      </c>
      <c r="D153" s="145" t="s">
        <v>197</v>
      </c>
      <c r="E153" s="149"/>
      <c r="F153" s="145" t="s">
        <v>58</v>
      </c>
      <c r="H153" s="191"/>
    </row>
    <row r="154" spans="2:8" s="2" customFormat="1" ht="15" x14ac:dyDescent="0.3">
      <c r="B154" s="175" t="s">
        <v>258</v>
      </c>
      <c r="D154" s="145" t="s">
        <v>107</v>
      </c>
      <c r="F154" s="145" t="s">
        <v>255</v>
      </c>
      <c r="H154" s="191"/>
    </row>
    <row r="155" spans="2:8" s="2" customFormat="1" ht="15" x14ac:dyDescent="0.3">
      <c r="B155" s="189" t="s">
        <v>259</v>
      </c>
      <c r="D155" s="145" t="s">
        <v>197</v>
      </c>
      <c r="F155" s="145" t="s">
        <v>58</v>
      </c>
      <c r="H155" s="191"/>
    </row>
    <row r="156" spans="2:8" s="2" customFormat="1" ht="15" x14ac:dyDescent="0.3">
      <c r="B156" s="189" t="s">
        <v>260</v>
      </c>
      <c r="D156" s="145" t="s">
        <v>197</v>
      </c>
      <c r="F156" s="145" t="s">
        <v>58</v>
      </c>
      <c r="H156" s="143"/>
    </row>
    <row r="157" spans="2:8" s="2" customFormat="1" ht="15" x14ac:dyDescent="0.3">
      <c r="B157" s="175" t="s">
        <v>261</v>
      </c>
      <c r="D157" s="145" t="s">
        <v>107</v>
      </c>
      <c r="F157" s="147" t="s">
        <v>206</v>
      </c>
      <c r="H157" s="143"/>
    </row>
    <row r="158" spans="2:8" s="2" customFormat="1" ht="15" x14ac:dyDescent="0.3">
      <c r="B158" s="189" t="s">
        <v>262</v>
      </c>
      <c r="D158" s="145" t="s">
        <v>197</v>
      </c>
      <c r="F158" s="145" t="s">
        <v>58</v>
      </c>
      <c r="H158" s="143"/>
    </row>
    <row r="159" spans="2:8" s="2" customFormat="1" ht="15" x14ac:dyDescent="0.3">
      <c r="B159" s="183" t="s">
        <v>263</v>
      </c>
      <c r="D159" s="145" t="s">
        <v>197</v>
      </c>
      <c r="F159" s="145" t="s">
        <v>58</v>
      </c>
      <c r="H159" s="148"/>
    </row>
    <row r="160" spans="2:8" s="2" customFormat="1" ht="15" x14ac:dyDescent="0.3">
      <c r="B160" s="133"/>
      <c r="D160" s="134"/>
      <c r="F160" s="29"/>
    </row>
    <row r="161" spans="2:8" s="2" customFormat="1" ht="15" x14ac:dyDescent="0.3">
      <c r="B161" s="138" t="s">
        <v>264</v>
      </c>
      <c r="D161" s="174"/>
      <c r="F161" s="174"/>
      <c r="H161" s="140"/>
    </row>
    <row r="162" spans="2:8" s="2" customFormat="1" ht="30" x14ac:dyDescent="0.3">
      <c r="B162" s="175" t="s">
        <v>265</v>
      </c>
      <c r="D162" s="145" t="s">
        <v>107</v>
      </c>
      <c r="F162" s="145" t="s">
        <v>266</v>
      </c>
      <c r="H162" s="143"/>
    </row>
    <row r="163" spans="2:8" s="2" customFormat="1" ht="30" x14ac:dyDescent="0.3">
      <c r="B163" s="183" t="s">
        <v>267</v>
      </c>
      <c r="D163" s="147" t="s">
        <v>197</v>
      </c>
      <c r="F163" s="147" t="s">
        <v>58</v>
      </c>
      <c r="H163" s="148"/>
    </row>
    <row r="164" spans="2:8" s="2" customFormat="1" ht="15" x14ac:dyDescent="0.3">
      <c r="B164" s="133"/>
      <c r="D164" s="134"/>
      <c r="F164" s="29"/>
    </row>
    <row r="165" spans="2:8" s="2" customFormat="1" ht="15" x14ac:dyDescent="0.3">
      <c r="B165" s="179" t="s">
        <v>268</v>
      </c>
      <c r="D165" s="192"/>
      <c r="F165" s="193"/>
      <c r="H165" s="140"/>
    </row>
    <row r="166" spans="2:8" s="2" customFormat="1" ht="15" customHeight="1" x14ac:dyDescent="0.3">
      <c r="B166" s="194" t="s">
        <v>269</v>
      </c>
      <c r="D166" s="145" t="s">
        <v>135</v>
      </c>
      <c r="F166" s="145" t="s">
        <v>270</v>
      </c>
      <c r="H166" s="143"/>
    </row>
    <row r="167" spans="2:8" s="2" customFormat="1" ht="30" x14ac:dyDescent="0.3">
      <c r="B167" s="175" t="s">
        <v>271</v>
      </c>
      <c r="D167" s="172">
        <v>6606000000</v>
      </c>
      <c r="F167" s="145" t="s">
        <v>58</v>
      </c>
      <c r="H167" s="143"/>
    </row>
    <row r="168" spans="2:8" s="2" customFormat="1" ht="15" x14ac:dyDescent="0.3">
      <c r="B168" s="162" t="s">
        <v>272</v>
      </c>
      <c r="D168" s="145"/>
      <c r="F168" s="145" t="s">
        <v>58</v>
      </c>
      <c r="H168" s="143"/>
    </row>
    <row r="169" spans="2:8" s="2" customFormat="1" ht="15" x14ac:dyDescent="0.3">
      <c r="B169" s="141" t="s">
        <v>273</v>
      </c>
      <c r="D169" s="172">
        <v>71125243000</v>
      </c>
      <c r="F169" s="145" t="s">
        <v>58</v>
      </c>
      <c r="H169" s="143"/>
    </row>
    <row r="170" spans="2:8" s="2" customFormat="1" ht="15" x14ac:dyDescent="0.3">
      <c r="B170" s="141" t="s">
        <v>274</v>
      </c>
      <c r="D170" s="172">
        <v>5797213495.1999998</v>
      </c>
      <c r="F170" s="145" t="s">
        <v>58</v>
      </c>
      <c r="H170" s="143"/>
    </row>
    <row r="171" spans="2:8" s="2" customFormat="1" ht="15" x14ac:dyDescent="0.3">
      <c r="B171" s="141" t="s">
        <v>275</v>
      </c>
      <c r="D171" s="172">
        <v>21400504198.349995</v>
      </c>
      <c r="F171" s="145" t="s">
        <v>58</v>
      </c>
      <c r="H171" s="143"/>
    </row>
    <row r="172" spans="2:8" s="2" customFormat="1" ht="15" x14ac:dyDescent="0.3">
      <c r="B172" s="141" t="s">
        <v>276</v>
      </c>
      <c r="D172" s="172">
        <v>11586953345.34</v>
      </c>
      <c r="F172" s="145" t="s">
        <v>58</v>
      </c>
      <c r="H172" s="143"/>
    </row>
    <row r="173" spans="2:8" s="2" customFormat="1" ht="15" x14ac:dyDescent="0.3">
      <c r="B173" s="141" t="s">
        <v>277</v>
      </c>
      <c r="D173" s="195">
        <v>21071367382.445</v>
      </c>
      <c r="F173" s="145" t="s">
        <v>58</v>
      </c>
      <c r="H173" s="143"/>
    </row>
    <row r="174" spans="2:8" s="2" customFormat="1" ht="15" x14ac:dyDescent="0.3">
      <c r="B174" s="141" t="s">
        <v>278</v>
      </c>
      <c r="D174" s="145" t="s">
        <v>197</v>
      </c>
      <c r="F174" s="145" t="s">
        <v>279</v>
      </c>
      <c r="H174" s="143"/>
    </row>
    <row r="175" spans="2:8" s="2" customFormat="1" ht="15" x14ac:dyDescent="0.3">
      <c r="B175" s="141" t="s">
        <v>280</v>
      </c>
      <c r="D175" s="145" t="s">
        <v>197</v>
      </c>
      <c r="F175" s="145" t="s">
        <v>279</v>
      </c>
      <c r="H175" s="143"/>
    </row>
    <row r="176" spans="2:8" s="2" customFormat="1" ht="15" x14ac:dyDescent="0.3">
      <c r="B176" s="141" t="s">
        <v>281</v>
      </c>
      <c r="D176" s="145" t="s">
        <v>197</v>
      </c>
      <c r="F176" s="145" t="s">
        <v>279</v>
      </c>
      <c r="H176" s="143"/>
    </row>
    <row r="177" spans="1:8" s="2" customFormat="1" ht="15" x14ac:dyDescent="0.3">
      <c r="B177" s="141" t="s">
        <v>282</v>
      </c>
      <c r="D177" s="145" t="s">
        <v>197</v>
      </c>
      <c r="F177" s="145" t="s">
        <v>279</v>
      </c>
      <c r="H177" s="143"/>
    </row>
    <row r="178" spans="1:8" s="2" customFormat="1" ht="15" x14ac:dyDescent="0.3">
      <c r="B178" s="141" t="s">
        <v>283</v>
      </c>
      <c r="D178" s="195">
        <v>208770000</v>
      </c>
      <c r="F178" s="145" t="s">
        <v>58</v>
      </c>
      <c r="H178" s="143"/>
    </row>
    <row r="179" spans="1:8" s="2" customFormat="1" ht="15" x14ac:dyDescent="0.3">
      <c r="B179" s="160" t="s">
        <v>284</v>
      </c>
      <c r="D179" s="147" t="s">
        <v>197</v>
      </c>
      <c r="F179" s="147" t="s">
        <v>58</v>
      </c>
      <c r="H179" s="148"/>
    </row>
    <row r="180" spans="1:8" s="2" customFormat="1" ht="15" x14ac:dyDescent="0.3">
      <c r="B180" s="29"/>
      <c r="D180" s="196"/>
      <c r="F180" s="29"/>
    </row>
    <row r="181" spans="1:8" s="2" customFormat="1" ht="15" x14ac:dyDescent="0.3">
      <c r="B181" s="138" t="s">
        <v>285</v>
      </c>
      <c r="D181" s="139"/>
      <c r="F181" s="139"/>
      <c r="H181" s="140"/>
    </row>
    <row r="182" spans="1:8" s="2" customFormat="1" ht="15" x14ac:dyDescent="0.3">
      <c r="B182" s="141" t="s">
        <v>131</v>
      </c>
      <c r="D182" s="142"/>
      <c r="F182" s="142"/>
      <c r="H182" s="143"/>
    </row>
    <row r="183" spans="1:8" s="2" customFormat="1" ht="30" x14ac:dyDescent="0.3">
      <c r="B183" s="164" t="s">
        <v>286</v>
      </c>
      <c r="D183" s="145" t="s">
        <v>81</v>
      </c>
      <c r="F183" s="145" t="s">
        <v>287</v>
      </c>
      <c r="H183" s="143"/>
    </row>
    <row r="184" spans="1:8" s="2" customFormat="1" ht="30" x14ac:dyDescent="0.3">
      <c r="A184" s="149"/>
      <c r="B184" s="197" t="s">
        <v>288</v>
      </c>
      <c r="C184" s="151"/>
      <c r="D184" s="145" t="s">
        <v>107</v>
      </c>
      <c r="F184" s="145"/>
      <c r="H184" s="143"/>
    </row>
    <row r="185" spans="1:8" s="2" customFormat="1" ht="30" x14ac:dyDescent="0.3">
      <c r="B185" s="165" t="s">
        <v>289</v>
      </c>
      <c r="C185" s="151"/>
      <c r="D185" s="147" t="s">
        <v>81</v>
      </c>
      <c r="F185" s="147" t="s">
        <v>290</v>
      </c>
      <c r="H185" s="148"/>
    </row>
    <row r="186" spans="1:8" s="2" customFormat="1" ht="15.6" thickBot="1" x14ac:dyDescent="0.35">
      <c r="B186" s="198"/>
      <c r="C186" s="66"/>
      <c r="D186" s="199"/>
      <c r="E186" s="66"/>
      <c r="F186" s="198"/>
      <c r="G186" s="66"/>
      <c r="H186" s="66"/>
    </row>
    <row r="187" spans="1:8" s="2" customFormat="1" ht="15" x14ac:dyDescent="0.3">
      <c r="B187" s="29"/>
      <c r="D187" s="196"/>
      <c r="F187" s="29"/>
    </row>
    <row r="188" spans="1:8" s="2" customFormat="1" ht="15.6" thickBot="1" x14ac:dyDescent="0.35">
      <c r="B188" s="281" t="s">
        <v>114</v>
      </c>
      <c r="C188" s="282"/>
      <c r="D188" s="282"/>
      <c r="E188" s="282"/>
      <c r="F188" s="282"/>
      <c r="G188" s="282"/>
      <c r="H188" s="282"/>
    </row>
    <row r="189" spans="1:8" s="2" customFormat="1" ht="15" x14ac:dyDescent="0.3">
      <c r="B189" s="283" t="s">
        <v>34</v>
      </c>
      <c r="C189" s="284"/>
      <c r="D189" s="284"/>
      <c r="E189" s="284"/>
      <c r="F189" s="284"/>
      <c r="G189" s="284"/>
      <c r="H189" s="284"/>
    </row>
    <row r="190" spans="1:8" s="2" customFormat="1" ht="15.6" thickBot="1" x14ac:dyDescent="0.35">
      <c r="B190" s="200"/>
      <c r="C190" s="200"/>
      <c r="D190" s="200"/>
      <c r="E190" s="200"/>
      <c r="F190" s="200"/>
      <c r="G190" s="200"/>
      <c r="H190" s="200"/>
    </row>
    <row r="191" spans="1:8" s="2" customFormat="1" ht="15" x14ac:dyDescent="0.3">
      <c r="B191" s="277" t="s">
        <v>35</v>
      </c>
      <c r="C191" s="277"/>
      <c r="D191" s="277"/>
      <c r="E191" s="277"/>
      <c r="F191" s="277"/>
    </row>
    <row r="192" spans="1:8" s="2" customFormat="1" ht="15" x14ac:dyDescent="0.3">
      <c r="B192" s="258" t="s">
        <v>116</v>
      </c>
      <c r="C192" s="258"/>
      <c r="D192" s="258"/>
      <c r="E192" s="258"/>
      <c r="F192" s="258"/>
    </row>
    <row r="193" spans="2:6" s="2" customFormat="1" ht="15" x14ac:dyDescent="0.3">
      <c r="B193" s="268" t="s">
        <v>117</v>
      </c>
      <c r="C193" s="268"/>
      <c r="D193" s="268"/>
      <c r="E193" s="268"/>
      <c r="F193" s="268"/>
    </row>
    <row r="194" spans="2:6" s="2" customFormat="1" ht="15" x14ac:dyDescent="0.3"/>
    <row r="195" spans="2:6" ht="16.2" x14ac:dyDescent="0.3"/>
    <row r="196" spans="2:6" ht="16.2" x14ac:dyDescent="0.3"/>
    <row r="197" spans="2:6" ht="16.2" x14ac:dyDescent="0.3"/>
    <row r="198" spans="2:6" ht="16.2" x14ac:dyDescent="0.3"/>
    <row r="199" spans="2:6" ht="16.2" x14ac:dyDescent="0.3"/>
    <row r="200" spans="2:6" ht="16.2" x14ac:dyDescent="0.3"/>
    <row r="201" spans="2:6" ht="16.2" x14ac:dyDescent="0.3"/>
    <row r="202" spans="2:6" ht="16.2" x14ac:dyDescent="0.3"/>
    <row r="203" spans="2:6" ht="16.2" x14ac:dyDescent="0.3"/>
    <row r="204" spans="2:6" ht="16.2" x14ac:dyDescent="0.3"/>
    <row r="205" spans="2:6" ht="16.2" x14ac:dyDescent="0.3"/>
    <row r="206" spans="2:6" ht="16.2" x14ac:dyDescent="0.3"/>
    <row r="207" spans="2:6" ht="16.2" x14ac:dyDescent="0.3"/>
    <row r="208" spans="2:6" ht="16.2" x14ac:dyDescent="0.3"/>
    <row r="209" ht="16.2" x14ac:dyDescent="0.3"/>
    <row r="210" ht="16.2" x14ac:dyDescent="0.3"/>
    <row r="211" ht="16.2" x14ac:dyDescent="0.3"/>
    <row r="212" ht="16.2" x14ac:dyDescent="0.3"/>
    <row r="213" ht="16.2" x14ac:dyDescent="0.3"/>
    <row r="214" ht="16.2" x14ac:dyDescent="0.3"/>
    <row r="215" ht="16.2" x14ac:dyDescent="0.3"/>
  </sheetData>
  <mergeCells count="14">
    <mergeCell ref="B7:H7"/>
    <mergeCell ref="B2:H2"/>
    <mergeCell ref="B3:H3"/>
    <mergeCell ref="B4:H4"/>
    <mergeCell ref="B5:H5"/>
    <mergeCell ref="B6:H6"/>
    <mergeCell ref="B191:F191"/>
    <mergeCell ref="B192:F192"/>
    <mergeCell ref="B193:F193"/>
    <mergeCell ref="B8:H8"/>
    <mergeCell ref="B9:H9"/>
    <mergeCell ref="H141:H143"/>
    <mergeCell ref="B188:H188"/>
    <mergeCell ref="B189:H189"/>
  </mergeCells>
  <dataValidations count="33">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04:D108 D100:D102 D79:D90" xr:uid="{DD48742B-0104-447E-BD82-4F4C1E4911DE}">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98 D93:D94 D77:D78 D111 D57 D51:D54 D46:D47 D39:D43 D34:D36 D26:D30 D19:D22 D182:D185 D166 D162 D157 D154 D151 D146:D148 D141 D137 D129:D134 D122 D118 D114 D61:D62" xr:uid="{066B605E-4F63-42B9-867C-799531DAD160}">
      <formula1>Reporting_options_list</formula1>
    </dataValidation>
    <dataValidation type="textLength" allowBlank="1" showInputMessage="1" showErrorMessage="1" errorTitle="Por favor, no editar estas celda" error="Por favor, no edite estas celdas" sqref="B93:B95 B111 B126 B122:B123 B118:B119 B114:B115" xr:uid="{997BD6A4-8AD9-4397-BD74-440409A5127D}">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3" xr:uid="{5E8078DD-4633-4414-B082-A7A9A859FDA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1" xr:uid="{FB53039F-639B-4B76-B792-76B49B7A092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0" xr:uid="{903C5667-BFDD-46C3-819D-FFAEADFF2DF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69" xr:uid="{66A210A4-16F0-4645-9AD1-9BE3B21DAA0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67:D168" xr:uid="{3D7D9E28-B804-4EEB-8038-8FD2C033E3C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2" xr:uid="{666883CE-6677-48E9-B3D4-03401E4793D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3 D158:D159 D155:D156 D152:D153 D115 D138 D123 D119 D142:D143" xr:uid="{CFFB498E-527D-4EC6-A643-43C14645A47B}">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76" xr:uid="{AA3A0BE6-B7E7-42D0-AACC-5F985096744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77" xr:uid="{98CB22BE-4F3A-4D1A-8AC4-31344CE4C522}">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8:F179 F167:F173 F123 F142:F143 F119 F115 F163 F158:F159 F155:F156 F152:F153" xr:uid="{F0EEB8EA-4949-49B8-BAE3-EDE1EE6AF4D7}">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78" xr:uid="{6B760EF7-6844-4012-95ED-F4B554E6DBC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79" xr:uid="{E7A8F7AA-51E3-44C0-BD43-8A7851AFEDDA}">
      <formula1>2</formula1>
    </dataValidation>
    <dataValidation type="whole" allowBlank="1" showInputMessage="1" showErrorMessage="1" errorTitle="Por favor, no editar estas celda" error="Por favor, no edite estas celdas" sqref="B162:B163 B151:B156 B146:B148 B141:B143 B137:B138 B129:B134 B182:B185" xr:uid="{AE0E9C7C-0848-40F7-AC35-E4285526338C}">
      <formula1>10000</formula1>
      <formula2>50000</formula2>
    </dataValidation>
    <dataValidation type="whole" allowBlank="1" showInputMessage="1" showErrorMessage="1" errorTitle="Por favor, no editar estas celda" error="Por favor, no edite estas celdas" sqref="B186:H187 B166:B179" xr:uid="{00218C1C-1B7F-495B-8B18-817D6AB8F30C}">
      <formula1>4</formula1>
      <formula2>5</formula2>
    </dataValidation>
    <dataValidation allowBlank="1" showInputMessage="1" showErrorMessage="1" promptTitle="Nombre del registro" prompt="Ingrese el nombre del Registro de Beneficiarios Reales" sqref="D48" xr:uid="{33325B1A-0D21-4171-BA4F-C36C9B284C93}"/>
    <dataValidation allowBlank="1" showInputMessage="1" showErrorMessage="1" promptTitle="Additional relevant files" prompt="If several files relevant to the report exist, please indicate as such here. If several, please copy this into several rows." sqref="D48" xr:uid="{01AFB2D3-0F6E-4865-8BCF-CA1EA4CDF23D}"/>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74:F177" xr:uid="{5A04D9B4-F81B-49AB-82C4-69DBE6620B82}">
      <formula1>0</formula1>
    </dataValidation>
    <dataValidation allowBlank="1" showInputMessage="1" showErrorMessage="1" errorTitle="Por favor, no editar estas celda" error="Por favor, no edite estas celdas" sqref="B157:B159" xr:uid="{A99ABC70-5F75-491A-B696-AC2B737F4E5B}"/>
    <dataValidation type="whole" allowBlank="1" showInputMessage="1" showErrorMessage="1" errorTitle="No editar estas celdas" error="Por favor, no edite estas celdas" sqref="B190 B188" xr:uid="{7BC03632-2721-456B-B228-E483B2FC2676}">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75" xr:uid="{3D34F1E2-9FF5-4AFB-9DF5-E480FDDD01D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74" xr:uid="{04777B72-CFEA-40F4-9EBB-31102AB508D7}">
      <formula1>2</formula1>
    </dataValidation>
    <dataValidation type="whole" showInputMessage="1" showErrorMessage="1" sqref="B70:C70 B72:C72 B74:C74 B66:C66 B61:B62 G111:G112 B160:D160 F160 B164:D164 F164 D25 F32 D32 F37 D37 F44 D44 F49 D49 F55 D55 E111:E112 C77:C90 F91 F95:F96 B77:B78 E98 B99:G99 A69:A78 C166:C179 D18 F109 C111 F112 B116:D116 F116 B120:D120 F120 C122:C123 F135 C137:C138 F139 B144:D144 F144 B149:D149 C151:C159 C67 C69 C71 C73 C93:C95 B96:D96 H112 C114:C115 C118:C119 B112:D112 C126 C129:C134 C141:C143 C146:C148 B139:D139 C162:C163 F149 F18 F60 B135:D135 C182:C185 C104:C108 H139 H135 H127 H124 H120 H116 H91 H96 E100:E102 G100:G102 H109 C100:C102 I1:I16 H23 F25 D60 C60:C65 B91:D91 G77:G91 E77:E91 A1:A67 C103:G103 E104:E109 G104:G109 H164 H160 H149 H144 H58 H55 H49 H44 H37 H32 A181:A185 F180 G182:G185 E182:E185 B109:D109 G98 B180:D180 H180 B98:C98 B127:D127 A68:C68 B11:F11 B191:F193 B1:H1 B10:H10 B12:H16 G18:G23 B18:C23 E18:E23 D23 F23 G25:G32 B25:C32 E25:E32 E34:E37 G34:G37 B34:C37 B39:C44 E39:E44 G39:G44 G46:G49 B46:C49 E46:E49 E51:E55 G51:G55 B51:C55 B57:C58 D58 F58 E57:E58 G57:G58 E93:E96 G93:G96 E114:E116 G114:G116 G118:G120 E118:E120 E122:E124 F124 B124:D124 G122:G124 G129:G135 E129:E135 G137:G139 E137:E139 G141:G144 E141:E144 E146:E149 G146:G149 E151:E160 G151:G160 G162:G164 E162:E164 E166:E180 G166:G180 E126:G127 B64 E60:E74 G60:G74 B75:H75" xr:uid="{7DFF72E4-2437-4728-A46E-EF6E5E2F4881}">
      <formula1>999999</formula1>
      <formula2>99999999</formula2>
    </dataValidation>
    <dataValidation showInputMessage="1" showErrorMessage="1" sqref="B60" xr:uid="{DF8F20DB-CEBF-4C78-B9B5-5A4B41A03C3B}"/>
    <dataValidation type="textLength" allowBlank="1" showInputMessage="1" showErrorMessage="1" sqref="H60:H61 H18:H22 H25:H31 H34:H36 H39:H43 H46:H48 H151:H159 H57 H51:H54 H166:H179 H93:H95 H98:H108 H111 H114:H115 H118:H119 H122:H123 H126 H70:H74 H137:H138 H182:H185 H146:H148 H129 H162:H163 H77:H78 H80:H90" xr:uid="{EB0B5289-E47B-46EE-B658-E177D9335310}">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0B59DB9-1A0D-4E90-8932-425D5A60F76D}">
      <formula1>0</formula1>
    </dataValidation>
    <dataValidation type="whole" showInputMessage="1" showErrorMessage="1" errorTitle="No editar estas celdas" error="Por favor, no edite estas celdas" sqref="B2:H9 B17:H17 B24:H24 B33:H33 B38:H38 B45:H45 B50:H50 B56:H56 B59:H59 B76:H76 B92:H92 B97:H97 B110:H110 B113:H113 B117:H117 B121:H121 B125:H125 B128:H128 B136:H136 B140:H140 B145:H145 B150:H150 B161:H161 B165:H165 B181:H181 D95 D126" xr:uid="{36B45AC6-114F-4FD8-86EE-90CEA194DFFF}">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9 F81 F83 F85 F87 F89 F100:F102 F104 F106 F108" xr:uid="{1ADDFD77-1D36-478F-A445-089ECA5DFB71}">
      <formula1>"&lt;Unidad&gt;,Sm3,Sm3 o.e.,Barriles,Toneladas,oz,carats,Pce"</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F51" xr:uid="{8A22375C-FA02-4176-99A5-4D677E510EB8}">
      <formula1>#REF!</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F51" xr:uid="{C71BB19F-356B-4BBB-A87C-26402EB71008}">
      <formula1>36161</formula1>
      <formula2>47848</formula2>
    </dataValidation>
    <dataValidation allowBlank="1" showInputMessage="1" showErrorMessage="1" promptTitle="Dirección web del Informe EITI" prompt="Ingrese la dirección web directa del Informe EITI (o carpeta de informes)." sqref="F51" xr:uid="{0E7F35B1-4695-41D9-A2B9-7A8E1F8D87A4}"/>
  </dataValidations>
  <hyperlinks>
    <hyperlink ref="B17" r:id="rId1" location="r2-1" display="Requisito EITI 2.1: Marco legal y régimen fiscal" xr:uid="{7B339061-31E7-467B-9CE3-65E028876801}"/>
    <hyperlink ref="B24" r:id="rId2" location="r2-2" display="Requisito EITI 2.2: Adjudicación de contratos y licencias" xr:uid="{AC9071E6-0A6C-414C-A96A-09833F9544FE}"/>
    <hyperlink ref="B45" r:id="rId3" location="r2-5" display="Requisito EITI 2.5: Beneficiarios reales" xr:uid="{21075531-F313-4D79-A624-CB5CD6E803A5}"/>
    <hyperlink ref="B50" r:id="rId4" location="r2-6" display="Requisito EITI 2.6: Participación estatal" xr:uid="{D03B040E-3524-4636-B9F1-5460AC488893}"/>
    <hyperlink ref="B56" r:id="rId5" location="r3-1" display="Requisito EITI 3.1: Exploración" xr:uid="{F572786B-9970-4ACD-A0B4-018B8E0FDA22}"/>
    <hyperlink ref="B60" r:id="rId6" display="(Códigos del Sistema Armonizado)" xr:uid="{002B12EA-61E3-4321-8193-6BF63DE73AFF}"/>
    <hyperlink ref="B76" r:id="rId7" location="r3-3" display="Requisito EITI 3.3: Exportaciones" xr:uid="{176546C7-FBB7-4346-B38E-F1F612C6F317}"/>
    <hyperlink ref="B92" r:id="rId8" location="r4-1" display="Requisito EITI 4.1: Exhaustividad:" xr:uid="{E9AD6A7B-0293-416C-B346-53CE1AD35133}"/>
    <hyperlink ref="B97" r:id="rId9" location="r4-2" display="Requisito EITI 4.2: Ingresos en especie" xr:uid="{E8A167CF-A493-44EC-86C8-E6DBA1275FF2}"/>
    <hyperlink ref="B110" r:id="rId10" location="r4-3" display="Requisito EITI 4.3: Acuerdos de permuta" xr:uid="{2116E195-DF13-497B-A739-078ADF7C2EBA}"/>
    <hyperlink ref="B113" r:id="rId11" location="r4-4" display="Requisito EITI 4.4: Ingresos por transporte" xr:uid="{69C89A67-E280-49FC-A8A2-E82AB3F1C9A4}"/>
    <hyperlink ref="B117" r:id="rId12" location="r4-5" display="Requisito EITI 4.5: Transacciones de empresas de titularidad estatal" xr:uid="{021DD5BB-226A-4A4F-8710-C8EB59DAC0DB}"/>
    <hyperlink ref="B121" r:id="rId13" location="r4-6" display="Requisito EITI 4.6: Pagos directos subnacionales" xr:uid="{50467ABF-AEC2-4F8E-9078-BEA42AEF9376}"/>
    <hyperlink ref="B125" r:id="rId14" location="r4-8" display="Requisito EITI 4.8: Puntualidad de los datos" xr:uid="{818C568D-0685-4A6A-ABD3-788C8CC8B7AB}"/>
    <hyperlink ref="B128" r:id="rId15" location="r4-9" display="Requisito EITI 4.9: Calidad de los datos" xr:uid="{27CF0671-66B0-4BE4-B9D3-E9FA8FAE8C6B}"/>
    <hyperlink ref="B140" r:id="rId16" location="r5-2" display="Requisito EITI 5.2: Transferencias subnacionales" xr:uid="{9D9898AA-B719-45AB-BAE2-F4FA495F8F34}"/>
    <hyperlink ref="B145" r:id="rId17" location="r5-3" display="Requisito EITI 5.3: Gestión de ingresos y gastos" xr:uid="{DEB782F9-5E76-4936-A1F5-69D8F3C47BE4}"/>
    <hyperlink ref="B161" r:id="rId18" location="r6-2" display="Requisito EITI 6.2: Gastos cuasifiscales" xr:uid="{6B155F1F-8264-4E96-B506-E0967D295D9A}"/>
    <hyperlink ref="B165" r:id="rId19" location="r6-3" display="Requisito EITI 6.3: Contribución económica" xr:uid="{41A5A1A7-120D-47DF-879B-20092F1381B4}"/>
    <hyperlink ref="B150" r:id="rId20" location="r6-1" display="Requisito EITI 6.1: Gastos sociales" xr:uid="{121DCC34-2950-4C6B-8306-100FA3259F76}"/>
    <hyperlink ref="B33" r:id="rId21" location="r2-3" display="Requisito EITI 2.3: Registro de licencias" xr:uid="{9943F145-677B-4B56-A3D9-A49DEA26A1F1}"/>
    <hyperlink ref="B167" r:id="rId22" display="Producto Interno Bruto - SCN 2008 C. Minería y explotación de canteras, incluidos el gas y el petróleo" xr:uid="{14E94D94-AB8F-409B-9ED4-11E4C2D24369}"/>
    <hyperlink ref="B59" r:id="rId23" location="r3-2" display="Requisito EITI 3.2: Producción por producto básico" xr:uid="{EC946445-0895-403A-9769-92D25AD7A591}"/>
    <hyperlink ref="B181" r:id="rId24" location="r6-4" display="Requisito EITI 6.4: Impacto ambiental" xr:uid="{0E5D5E0F-2297-4569-A91D-C560E89F3DA5}"/>
    <hyperlink ref="B189:F189" r:id="rId25" display="Give us your feedback or report a conflict in the data! Write to us at  data@eiti.org" xr:uid="{AFF3BFA4-8863-475B-8820-C6F6E037FC86}"/>
    <hyperlink ref="B188:F188" r:id="rId26" display="Puede acceder a la versión más reciente de las plantillas de datos resumidos en https://eiti.org/es/documento/plantilla-datos-resumidos-del-eiti" xr:uid="{E6FE678D-88B1-4376-8776-90CADD2453EA}"/>
    <hyperlink ref="B136" r:id="rId27" location="r5-1" display="Requisito EITI 5.1: Distribución de ingresos de las industrias extractivas" xr:uid="{5D0B9898-59B2-4BBC-8884-D8F99224AC4A}"/>
    <hyperlink ref="B38" r:id="rId28" location="r2-4" display="Requisito EITI 2.4: Divulgación de contratos" xr:uid="{40640720-2533-4B9D-BA90-0EA62524C3D8}"/>
    <hyperlink ref="F52" r:id="rId29" display="https://sistemasinternos.eppetroecuador.ec/cuentas/2020/INFORME_RENDICION_DE_CUENTAS_2020.pdf_x000a_" xr:uid="{1E36E33B-3C66-43D7-800C-EABC25E38489}"/>
    <hyperlink ref="F61" r:id="rId30" xr:uid="{A64550E7-7CE0-41EC-99E4-A773DFE1F4B7}"/>
    <hyperlink ref="F34" r:id="rId31" xr:uid="{3B01411C-259B-4369-A961-77515E362F3C}"/>
    <hyperlink ref="F78" r:id="rId32" xr:uid="{943B8DEA-4723-4C5D-BF0D-FE55063B8C30}"/>
    <hyperlink ref="F137" r:id="rId33" xr:uid="{8A5FA529-2389-46A6-83DC-A96F0E367B79}"/>
  </hyperlinks>
  <pageMargins left="0.25" right="0.25" top="0.75" bottom="0.75" header="0.3" footer="0.3"/>
  <pageSetup paperSize="8" fitToHeight="0" orientation="landscape" horizontalDpi="2400" verticalDpi="2400" r:id="rId3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4D064-1CE5-44DB-B772-891A3E8D9162}">
  <dimension ref="B1:L167"/>
  <sheetViews>
    <sheetView showGridLines="0" tabSelected="1" topLeftCell="D97" zoomScaleNormal="100" workbookViewId="0">
      <selection activeCell="G114" sqref="G114:J123"/>
    </sheetView>
  </sheetViews>
  <sheetFormatPr defaultColWidth="4" defaultRowHeight="24" customHeight="1" x14ac:dyDescent="0.3"/>
  <cols>
    <col min="1" max="1" width="4" style="2"/>
    <col min="2" max="2" width="48.88671875" style="2" customWidth="1"/>
    <col min="3" max="3" width="44.44140625" style="2" customWidth="1"/>
    <col min="4" max="4" width="38.88671875" style="2" customWidth="1"/>
    <col min="5" max="5" width="23" style="2" customWidth="1"/>
    <col min="6" max="6" width="58.44140625" style="2" customWidth="1"/>
    <col min="7" max="10" width="26.44140625" style="2" customWidth="1"/>
    <col min="11" max="11" width="4" style="2" customWidth="1"/>
    <col min="12" max="33" width="4" style="2"/>
    <col min="34" max="34" width="12.109375" style="2" bestFit="1" customWidth="1"/>
    <col min="35" max="16384" width="4" style="2"/>
  </cols>
  <sheetData>
    <row r="1" spans="2:12" ht="15" x14ac:dyDescent="0.3"/>
    <row r="2" spans="2:12" ht="15" x14ac:dyDescent="0.3">
      <c r="B2" s="270" t="s">
        <v>291</v>
      </c>
      <c r="C2" s="270"/>
      <c r="D2" s="270"/>
      <c r="E2" s="270"/>
      <c r="F2" s="270"/>
      <c r="G2" s="270"/>
      <c r="H2" s="270"/>
      <c r="I2" s="270"/>
      <c r="J2" s="270"/>
    </row>
    <row r="3" spans="2:12" x14ac:dyDescent="0.3">
      <c r="B3" s="271" t="s">
        <v>40</v>
      </c>
      <c r="C3" s="271"/>
      <c r="D3" s="271"/>
      <c r="E3" s="271"/>
      <c r="F3" s="271"/>
      <c r="G3" s="271"/>
      <c r="H3" s="271"/>
      <c r="I3" s="271"/>
      <c r="J3" s="271"/>
    </row>
    <row r="4" spans="2:12" ht="15" customHeight="1" x14ac:dyDescent="0.3">
      <c r="B4" s="273" t="s">
        <v>292</v>
      </c>
      <c r="C4" s="273"/>
      <c r="D4" s="273"/>
      <c r="E4" s="273"/>
      <c r="F4" s="273"/>
      <c r="G4" s="273"/>
      <c r="H4" s="273"/>
      <c r="I4" s="273"/>
      <c r="J4" s="273"/>
    </row>
    <row r="5" spans="2:12" ht="15" customHeight="1" x14ac:dyDescent="0.3">
      <c r="B5" s="273" t="s">
        <v>293</v>
      </c>
      <c r="C5" s="273"/>
      <c r="D5" s="273"/>
      <c r="E5" s="273"/>
      <c r="F5" s="273"/>
      <c r="G5" s="273"/>
      <c r="H5" s="273"/>
      <c r="I5" s="273"/>
      <c r="J5" s="273"/>
    </row>
    <row r="6" spans="2:12" ht="15" customHeight="1" x14ac:dyDescent="0.3">
      <c r="B6" s="273" t="s">
        <v>294</v>
      </c>
      <c r="C6" s="273"/>
      <c r="D6" s="273"/>
      <c r="E6" s="273"/>
      <c r="F6" s="273"/>
      <c r="G6" s="273"/>
      <c r="H6" s="273"/>
      <c r="I6" s="273"/>
      <c r="J6" s="273"/>
    </row>
    <row r="7" spans="2:12" ht="15.6" customHeight="1" x14ac:dyDescent="0.3">
      <c r="B7" s="273" t="s">
        <v>295</v>
      </c>
      <c r="C7" s="273"/>
      <c r="D7" s="273"/>
      <c r="E7" s="273"/>
      <c r="F7" s="273"/>
      <c r="G7" s="273"/>
      <c r="H7" s="273"/>
      <c r="I7" s="273"/>
      <c r="J7" s="273"/>
    </row>
    <row r="8" spans="2:12" ht="15" x14ac:dyDescent="0.35">
      <c r="B8" s="274" t="s">
        <v>44</v>
      </c>
      <c r="C8" s="274"/>
      <c r="D8" s="274"/>
      <c r="E8" s="274"/>
      <c r="F8" s="274"/>
      <c r="G8" s="274"/>
      <c r="H8" s="274"/>
      <c r="I8" s="274"/>
      <c r="J8" s="274"/>
    </row>
    <row r="9" spans="2:12" ht="15" x14ac:dyDescent="0.3"/>
    <row r="10" spans="2:12" x14ac:dyDescent="0.3">
      <c r="B10" s="289" t="s">
        <v>296</v>
      </c>
      <c r="C10" s="289"/>
      <c r="D10" s="289"/>
      <c r="E10" s="289"/>
      <c r="F10" s="289"/>
      <c r="G10" s="289"/>
      <c r="H10" s="289"/>
      <c r="I10" s="289"/>
      <c r="J10" s="289"/>
    </row>
    <row r="11" spans="2:12" s="201" customFormat="1" ht="25.5" customHeight="1" x14ac:dyDescent="0.3">
      <c r="B11" s="290" t="s">
        <v>297</v>
      </c>
      <c r="C11" s="290"/>
      <c r="D11" s="290"/>
      <c r="E11" s="290"/>
      <c r="F11" s="290"/>
      <c r="G11" s="290"/>
      <c r="H11" s="290"/>
      <c r="I11" s="290"/>
      <c r="J11" s="290"/>
    </row>
    <row r="12" spans="2:12" s="48" customFormat="1" ht="15" x14ac:dyDescent="0.3">
      <c r="B12" s="291"/>
      <c r="C12" s="291"/>
      <c r="D12" s="291"/>
      <c r="E12" s="291"/>
      <c r="F12" s="291"/>
      <c r="G12" s="291"/>
      <c r="H12" s="291"/>
      <c r="I12" s="291"/>
      <c r="J12" s="291"/>
    </row>
    <row r="13" spans="2:12" s="48" customFormat="1" ht="18.600000000000001" x14ac:dyDescent="0.3">
      <c r="B13" s="288" t="s">
        <v>298</v>
      </c>
      <c r="C13" s="288"/>
      <c r="D13" s="288"/>
      <c r="E13" s="288"/>
      <c r="F13" s="288"/>
      <c r="G13" s="288"/>
      <c r="H13" s="288"/>
      <c r="I13" s="288"/>
      <c r="J13" s="288"/>
    </row>
    <row r="14" spans="2:12" s="48" customFormat="1" ht="15" x14ac:dyDescent="0.3">
      <c r="B14" s="202" t="s">
        <v>299</v>
      </c>
      <c r="C14" s="202" t="s">
        <v>300</v>
      </c>
      <c r="D14" s="2" t="s">
        <v>301</v>
      </c>
      <c r="E14" s="2" t="s">
        <v>302</v>
      </c>
      <c r="F14" s="203"/>
      <c r="G14" s="204"/>
    </row>
    <row r="15" spans="2:12" s="48" customFormat="1" ht="15" x14ac:dyDescent="0.3">
      <c r="B15" s="48" t="s">
        <v>303</v>
      </c>
      <c r="C15" s="2" t="s">
        <v>304</v>
      </c>
      <c r="D15" s="205" t="s">
        <v>305</v>
      </c>
      <c r="E15" s="206">
        <v>2068615419.4899998</v>
      </c>
      <c r="F15" s="204"/>
      <c r="G15" s="2"/>
      <c r="J15" s="203"/>
      <c r="K15" s="203"/>
      <c r="L15" s="203"/>
    </row>
    <row r="16" spans="2:12" s="48" customFormat="1" ht="15" x14ac:dyDescent="0.3">
      <c r="B16" s="48" t="s">
        <v>306</v>
      </c>
      <c r="C16" s="2" t="s">
        <v>304</v>
      </c>
      <c r="D16" s="205" t="s">
        <v>307</v>
      </c>
      <c r="E16" s="206">
        <v>65613532.960000001</v>
      </c>
      <c r="F16" s="204"/>
      <c r="G16" s="2"/>
      <c r="J16" s="204"/>
      <c r="K16" s="204"/>
      <c r="L16" s="204"/>
    </row>
    <row r="17" spans="2:12" s="48" customFormat="1" ht="15" x14ac:dyDescent="0.3">
      <c r="B17" s="48" t="s">
        <v>308</v>
      </c>
      <c r="C17" s="2" t="s">
        <v>309</v>
      </c>
      <c r="D17" s="205" t="s">
        <v>310</v>
      </c>
      <c r="E17" s="206">
        <v>0</v>
      </c>
      <c r="J17" s="204"/>
      <c r="K17" s="204"/>
      <c r="L17" s="204"/>
    </row>
    <row r="18" spans="2:12" s="48" customFormat="1" ht="15" x14ac:dyDescent="0.3">
      <c r="B18" s="48" t="s">
        <v>311</v>
      </c>
      <c r="C18" s="2" t="s">
        <v>309</v>
      </c>
      <c r="D18" s="205" t="s">
        <v>312</v>
      </c>
      <c r="E18" s="206">
        <v>0</v>
      </c>
      <c r="J18" s="204"/>
      <c r="K18" s="204"/>
      <c r="L18" s="204"/>
    </row>
    <row r="19" spans="2:12" s="48" customFormat="1" ht="15" x14ac:dyDescent="0.3">
      <c r="B19" s="48" t="s">
        <v>313</v>
      </c>
      <c r="C19" s="2" t="s">
        <v>304</v>
      </c>
      <c r="D19" s="205" t="s">
        <v>314</v>
      </c>
      <c r="E19" s="206">
        <v>3661916099.8699999</v>
      </c>
      <c r="J19" s="204"/>
      <c r="K19" s="204"/>
      <c r="L19" s="204"/>
    </row>
    <row r="20" spans="2:12" s="48" customFormat="1" ht="15" x14ac:dyDescent="0.3">
      <c r="B20" s="48" t="s">
        <v>315</v>
      </c>
      <c r="C20" s="2" t="s">
        <v>304</v>
      </c>
      <c r="D20" s="205" t="s">
        <v>316</v>
      </c>
      <c r="E20" s="206">
        <v>0</v>
      </c>
      <c r="J20" s="204"/>
      <c r="K20" s="204"/>
      <c r="L20" s="204"/>
    </row>
    <row r="21" spans="2:12" s="48" customFormat="1" ht="15" x14ac:dyDescent="0.3">
      <c r="B21" s="48" t="s">
        <v>317</v>
      </c>
      <c r="C21" s="2" t="s">
        <v>304</v>
      </c>
      <c r="D21" s="205" t="s">
        <v>318</v>
      </c>
      <c r="E21" s="206">
        <v>0</v>
      </c>
    </row>
    <row r="22" spans="2:12" s="48" customFormat="1" ht="15" x14ac:dyDescent="0.3">
      <c r="C22" s="2"/>
      <c r="D22" s="207"/>
    </row>
    <row r="23" spans="2:12" s="48" customFormat="1" ht="18.600000000000001" x14ac:dyDescent="0.3">
      <c r="B23" s="288" t="s">
        <v>319</v>
      </c>
      <c r="C23" s="288"/>
      <c r="D23" s="288"/>
      <c r="E23" s="288"/>
      <c r="F23" s="288"/>
      <c r="G23" s="288"/>
      <c r="H23" s="288"/>
      <c r="I23" s="288"/>
      <c r="J23" s="288"/>
    </row>
    <row r="24" spans="2:12" s="48" customFormat="1" ht="15" x14ac:dyDescent="0.3">
      <c r="B24" s="286" t="s">
        <v>320</v>
      </c>
      <c r="C24" s="287"/>
      <c r="D24" s="287"/>
      <c r="E24" s="287"/>
    </row>
    <row r="25" spans="2:12" s="48" customFormat="1" ht="15" x14ac:dyDescent="0.3">
      <c r="B25" s="208"/>
      <c r="C25" s="209"/>
      <c r="D25" s="210"/>
      <c r="E25" s="210"/>
    </row>
    <row r="26" spans="2:12" s="48" customFormat="1" ht="15" x14ac:dyDescent="0.3"/>
    <row r="27" spans="2:12" s="48" customFormat="1" ht="15" x14ac:dyDescent="0.3">
      <c r="B27" s="202" t="s">
        <v>321</v>
      </c>
      <c r="C27" s="202" t="s">
        <v>322</v>
      </c>
      <c r="D27" s="2" t="s">
        <v>323</v>
      </c>
      <c r="E27" s="2" t="s">
        <v>324</v>
      </c>
      <c r="F27" s="2" t="s">
        <v>325</v>
      </c>
      <c r="G27" s="2" t="s">
        <v>326</v>
      </c>
      <c r="H27" s="2" t="s">
        <v>327</v>
      </c>
      <c r="I27" s="2" t="s">
        <v>328</v>
      </c>
    </row>
    <row r="28" spans="2:12" s="48" customFormat="1" ht="15" x14ac:dyDescent="0.3">
      <c r="B28" s="2" t="s">
        <v>329</v>
      </c>
      <c r="C28" s="2" t="s">
        <v>330</v>
      </c>
      <c r="D28" s="2" t="s">
        <v>331</v>
      </c>
      <c r="E28" s="2" t="s">
        <v>332</v>
      </c>
      <c r="F28" s="48" t="s">
        <v>333</v>
      </c>
      <c r="G28" s="211" t="s">
        <v>334</v>
      </c>
      <c r="H28" s="212" t="s">
        <v>335</v>
      </c>
      <c r="I28" s="207"/>
    </row>
    <row r="29" spans="2:12" s="48" customFormat="1" ht="15" x14ac:dyDescent="0.3">
      <c r="B29" s="2" t="s">
        <v>336</v>
      </c>
      <c r="C29" s="2" t="s">
        <v>330</v>
      </c>
      <c r="D29" s="2" t="s">
        <v>337</v>
      </c>
      <c r="E29" s="2" t="s">
        <v>332</v>
      </c>
      <c r="F29" s="48" t="s">
        <v>333</v>
      </c>
      <c r="G29" s="213" t="s">
        <v>334</v>
      </c>
      <c r="H29" s="212" t="s">
        <v>335</v>
      </c>
      <c r="I29" s="207"/>
    </row>
    <row r="30" spans="2:12" s="48" customFormat="1" ht="15" x14ac:dyDescent="0.3">
      <c r="B30" s="2" t="s">
        <v>338</v>
      </c>
      <c r="C30" s="2" t="s">
        <v>330</v>
      </c>
      <c r="D30" s="2" t="s">
        <v>339</v>
      </c>
      <c r="E30" s="2" t="s">
        <v>332</v>
      </c>
      <c r="F30" s="48" t="s">
        <v>333</v>
      </c>
      <c r="G30" s="213" t="s">
        <v>334</v>
      </c>
      <c r="H30" s="212" t="s">
        <v>335</v>
      </c>
      <c r="I30" s="207"/>
    </row>
    <row r="31" spans="2:12" s="48" customFormat="1" ht="15" x14ac:dyDescent="0.3">
      <c r="B31" s="2" t="s">
        <v>340</v>
      </c>
      <c r="C31" s="2" t="s">
        <v>330</v>
      </c>
      <c r="D31" s="2" t="s">
        <v>341</v>
      </c>
      <c r="E31" s="2" t="s">
        <v>332</v>
      </c>
      <c r="F31" s="48" t="s">
        <v>333</v>
      </c>
      <c r="G31" s="213" t="s">
        <v>334</v>
      </c>
      <c r="H31" s="212" t="s">
        <v>335</v>
      </c>
      <c r="I31" s="207"/>
    </row>
    <row r="32" spans="2:12" s="48" customFormat="1" ht="15" x14ac:dyDescent="0.3">
      <c r="B32" s="2" t="s">
        <v>342</v>
      </c>
      <c r="C32" s="2" t="s">
        <v>330</v>
      </c>
      <c r="D32" s="2" t="s">
        <v>343</v>
      </c>
      <c r="E32" s="2" t="s">
        <v>332</v>
      </c>
      <c r="F32" s="48" t="s">
        <v>333</v>
      </c>
      <c r="G32" s="213" t="s">
        <v>334</v>
      </c>
      <c r="H32" s="212" t="s">
        <v>335</v>
      </c>
      <c r="I32" s="207"/>
    </row>
    <row r="33" spans="2:9" s="48" customFormat="1" ht="15" x14ac:dyDescent="0.3">
      <c r="B33" s="2" t="s">
        <v>344</v>
      </c>
      <c r="C33" s="2" t="s">
        <v>330</v>
      </c>
      <c r="D33" s="2" t="s">
        <v>345</v>
      </c>
      <c r="E33" s="2" t="s">
        <v>332</v>
      </c>
      <c r="F33" s="48" t="s">
        <v>333</v>
      </c>
      <c r="G33" s="213" t="s">
        <v>334</v>
      </c>
      <c r="H33" s="212" t="s">
        <v>335</v>
      </c>
      <c r="I33" s="207"/>
    </row>
    <row r="34" spans="2:9" s="48" customFormat="1" ht="15" x14ac:dyDescent="0.3">
      <c r="B34" s="2" t="s">
        <v>346</v>
      </c>
      <c r="C34" s="2" t="s">
        <v>330</v>
      </c>
      <c r="D34" s="2" t="s">
        <v>347</v>
      </c>
      <c r="E34" s="2" t="s">
        <v>332</v>
      </c>
      <c r="F34" s="48" t="s">
        <v>333</v>
      </c>
      <c r="G34" s="213" t="s">
        <v>334</v>
      </c>
      <c r="H34" s="212" t="s">
        <v>335</v>
      </c>
      <c r="I34" s="207"/>
    </row>
    <row r="35" spans="2:9" s="48" customFormat="1" ht="15" x14ac:dyDescent="0.3">
      <c r="B35" s="2" t="s">
        <v>348</v>
      </c>
      <c r="C35" s="2" t="s">
        <v>330</v>
      </c>
      <c r="D35" s="2" t="s">
        <v>349</v>
      </c>
      <c r="E35" s="2" t="s">
        <v>332</v>
      </c>
      <c r="F35" s="48" t="s">
        <v>333</v>
      </c>
      <c r="G35" s="213" t="s">
        <v>334</v>
      </c>
      <c r="H35" s="212" t="s">
        <v>335</v>
      </c>
      <c r="I35" s="207"/>
    </row>
    <row r="36" spans="2:9" s="48" customFormat="1" ht="15" x14ac:dyDescent="0.3">
      <c r="B36" s="2" t="s">
        <v>350</v>
      </c>
      <c r="C36" s="2" t="s">
        <v>330</v>
      </c>
      <c r="D36" s="2" t="s">
        <v>351</v>
      </c>
      <c r="E36" s="2" t="s">
        <v>332</v>
      </c>
      <c r="F36" s="48" t="s">
        <v>333</v>
      </c>
      <c r="G36" s="213" t="s">
        <v>334</v>
      </c>
      <c r="H36" s="212" t="s">
        <v>335</v>
      </c>
      <c r="I36" s="207"/>
    </row>
    <row r="37" spans="2:9" s="48" customFormat="1" ht="15" x14ac:dyDescent="0.3">
      <c r="B37" s="2" t="s">
        <v>352</v>
      </c>
      <c r="C37" s="2" t="s">
        <v>330</v>
      </c>
      <c r="D37" s="2" t="s">
        <v>353</v>
      </c>
      <c r="E37" s="2" t="s">
        <v>332</v>
      </c>
      <c r="F37" s="48" t="s">
        <v>333</v>
      </c>
      <c r="G37" s="213" t="s">
        <v>334</v>
      </c>
      <c r="H37" s="212" t="s">
        <v>335</v>
      </c>
      <c r="I37" s="207"/>
    </row>
    <row r="38" spans="2:9" s="48" customFormat="1" ht="15" x14ac:dyDescent="0.3">
      <c r="B38" s="2" t="s">
        <v>354</v>
      </c>
      <c r="C38" s="2" t="s">
        <v>330</v>
      </c>
      <c r="D38" s="2" t="s">
        <v>355</v>
      </c>
      <c r="E38" s="2" t="s">
        <v>332</v>
      </c>
      <c r="F38" s="48" t="s">
        <v>333</v>
      </c>
      <c r="G38" s="213" t="s">
        <v>334</v>
      </c>
      <c r="H38" s="212" t="s">
        <v>335</v>
      </c>
      <c r="I38" s="207"/>
    </row>
    <row r="39" spans="2:9" s="48" customFormat="1" ht="15" x14ac:dyDescent="0.3">
      <c r="B39" s="2" t="s">
        <v>356</v>
      </c>
      <c r="C39" s="2" t="s">
        <v>330</v>
      </c>
      <c r="D39" s="2" t="s">
        <v>357</v>
      </c>
      <c r="E39" s="2" t="s">
        <v>332</v>
      </c>
      <c r="F39" s="48" t="s">
        <v>333</v>
      </c>
      <c r="G39" s="213" t="s">
        <v>334</v>
      </c>
      <c r="H39" s="212" t="s">
        <v>335</v>
      </c>
      <c r="I39" s="207"/>
    </row>
    <row r="40" spans="2:9" s="48" customFormat="1" ht="15" x14ac:dyDescent="0.3">
      <c r="B40" s="2" t="s">
        <v>358</v>
      </c>
      <c r="C40" s="2" t="s">
        <v>330</v>
      </c>
      <c r="D40" s="2" t="s">
        <v>359</v>
      </c>
      <c r="E40" s="2" t="s">
        <v>332</v>
      </c>
      <c r="F40" s="48" t="s">
        <v>360</v>
      </c>
      <c r="G40" s="213" t="s">
        <v>334</v>
      </c>
      <c r="H40" s="212" t="s">
        <v>335</v>
      </c>
      <c r="I40" s="207"/>
    </row>
    <row r="41" spans="2:9" s="48" customFormat="1" ht="15" x14ac:dyDescent="0.3">
      <c r="B41" s="2" t="s">
        <v>361</v>
      </c>
      <c r="C41" s="2" t="s">
        <v>330</v>
      </c>
      <c r="D41" s="2" t="s">
        <v>362</v>
      </c>
      <c r="E41" s="2" t="s">
        <v>332</v>
      </c>
      <c r="F41" s="48" t="s">
        <v>363</v>
      </c>
      <c r="G41" s="213" t="s">
        <v>334</v>
      </c>
      <c r="H41" s="212" t="s">
        <v>335</v>
      </c>
      <c r="I41" s="207"/>
    </row>
    <row r="42" spans="2:9" s="48" customFormat="1" ht="15" x14ac:dyDescent="0.3">
      <c r="B42" s="2" t="s">
        <v>364</v>
      </c>
      <c r="C42" s="2" t="s">
        <v>330</v>
      </c>
      <c r="D42" s="2" t="s">
        <v>365</v>
      </c>
      <c r="E42" s="2" t="s">
        <v>332</v>
      </c>
      <c r="F42" s="48" t="s">
        <v>333</v>
      </c>
      <c r="G42" s="213" t="s">
        <v>334</v>
      </c>
      <c r="H42" s="212" t="s">
        <v>335</v>
      </c>
      <c r="I42" s="207"/>
    </row>
    <row r="43" spans="2:9" s="48" customFormat="1" ht="15" x14ac:dyDescent="0.3">
      <c r="B43" s="2" t="s">
        <v>366</v>
      </c>
      <c r="C43" s="2" t="s">
        <v>330</v>
      </c>
      <c r="D43" s="2" t="s">
        <v>367</v>
      </c>
      <c r="E43" s="2" t="s">
        <v>332</v>
      </c>
      <c r="F43" s="48" t="s">
        <v>333</v>
      </c>
      <c r="G43" s="213" t="s">
        <v>334</v>
      </c>
      <c r="H43" s="212" t="s">
        <v>335</v>
      </c>
      <c r="I43" s="207"/>
    </row>
    <row r="44" spans="2:9" s="48" customFormat="1" ht="15" x14ac:dyDescent="0.3">
      <c r="B44" s="2" t="s">
        <v>368</v>
      </c>
      <c r="C44" s="2" t="s">
        <v>330</v>
      </c>
      <c r="D44" s="2" t="s">
        <v>369</v>
      </c>
      <c r="E44" s="2" t="s">
        <v>332</v>
      </c>
      <c r="F44" s="48" t="s">
        <v>333</v>
      </c>
      <c r="G44" s="213" t="s">
        <v>334</v>
      </c>
      <c r="H44" s="212" t="s">
        <v>335</v>
      </c>
      <c r="I44" s="207"/>
    </row>
    <row r="45" spans="2:9" s="48" customFormat="1" ht="15" x14ac:dyDescent="0.3">
      <c r="B45" s="2" t="s">
        <v>370</v>
      </c>
      <c r="C45" s="2" t="s">
        <v>330</v>
      </c>
      <c r="D45" s="214" t="s">
        <v>371</v>
      </c>
      <c r="E45" s="2" t="s">
        <v>332</v>
      </c>
      <c r="F45" s="48" t="s">
        <v>372</v>
      </c>
      <c r="G45" s="213" t="s">
        <v>334</v>
      </c>
      <c r="H45" s="212" t="s">
        <v>335</v>
      </c>
      <c r="I45" s="207"/>
    </row>
    <row r="46" spans="2:9" s="48" customFormat="1" ht="15" x14ac:dyDescent="0.3">
      <c r="B46" s="2" t="s">
        <v>373</v>
      </c>
      <c r="C46" s="2" t="s">
        <v>330</v>
      </c>
      <c r="D46" s="214" t="s">
        <v>374</v>
      </c>
      <c r="E46" s="2" t="s">
        <v>86</v>
      </c>
      <c r="F46" s="48" t="s">
        <v>375</v>
      </c>
      <c r="G46" s="213" t="s">
        <v>334</v>
      </c>
      <c r="H46" s="212" t="s">
        <v>335</v>
      </c>
      <c r="I46" s="207"/>
    </row>
    <row r="47" spans="2:9" s="48" customFormat="1" ht="15" x14ac:dyDescent="0.3">
      <c r="B47" s="2" t="s">
        <v>376</v>
      </c>
      <c r="C47" s="2" t="s">
        <v>330</v>
      </c>
      <c r="D47" s="214" t="s">
        <v>377</v>
      </c>
      <c r="E47" s="2" t="s">
        <v>86</v>
      </c>
      <c r="F47" s="48" t="s">
        <v>375</v>
      </c>
      <c r="G47" s="213" t="s">
        <v>334</v>
      </c>
      <c r="H47" s="212" t="s">
        <v>335</v>
      </c>
      <c r="I47" s="207"/>
    </row>
    <row r="48" spans="2:9" s="48" customFormat="1" ht="15" x14ac:dyDescent="0.3">
      <c r="B48" s="2" t="s">
        <v>378</v>
      </c>
      <c r="C48" s="2" t="s">
        <v>330</v>
      </c>
      <c r="D48" s="214" t="s">
        <v>379</v>
      </c>
      <c r="E48" s="2" t="s">
        <v>86</v>
      </c>
      <c r="F48" s="48" t="s">
        <v>375</v>
      </c>
      <c r="G48" s="213" t="s">
        <v>334</v>
      </c>
      <c r="H48" s="212" t="s">
        <v>335</v>
      </c>
      <c r="I48" s="207"/>
    </row>
    <row r="49" spans="2:9" s="48" customFormat="1" ht="15" x14ac:dyDescent="0.3">
      <c r="B49" s="2" t="s">
        <v>380</v>
      </c>
      <c r="C49" s="2" t="s">
        <v>330</v>
      </c>
      <c r="D49" s="214" t="s">
        <v>381</v>
      </c>
      <c r="E49" s="2" t="s">
        <v>332</v>
      </c>
      <c r="F49" s="48" t="s">
        <v>333</v>
      </c>
      <c r="G49" s="213" t="s">
        <v>334</v>
      </c>
      <c r="H49" s="212" t="s">
        <v>335</v>
      </c>
      <c r="I49" s="207"/>
    </row>
    <row r="50" spans="2:9" s="48" customFormat="1" ht="15" x14ac:dyDescent="0.3">
      <c r="B50" s="2" t="s">
        <v>382</v>
      </c>
      <c r="C50" s="2" t="s">
        <v>330</v>
      </c>
      <c r="D50" s="214" t="s">
        <v>383</v>
      </c>
      <c r="E50" s="2" t="s">
        <v>86</v>
      </c>
      <c r="F50" s="48" t="s">
        <v>375</v>
      </c>
      <c r="G50" s="213" t="s">
        <v>334</v>
      </c>
      <c r="H50" s="212" t="s">
        <v>335</v>
      </c>
      <c r="I50" s="207"/>
    </row>
    <row r="51" spans="2:9" s="48" customFormat="1" ht="15" x14ac:dyDescent="0.3">
      <c r="B51" s="2" t="s">
        <v>384</v>
      </c>
      <c r="C51" s="2" t="s">
        <v>330</v>
      </c>
      <c r="D51" s="214" t="s">
        <v>385</v>
      </c>
      <c r="E51" s="2" t="s">
        <v>332</v>
      </c>
      <c r="F51" s="48" t="s">
        <v>386</v>
      </c>
      <c r="G51" s="213" t="s">
        <v>334</v>
      </c>
      <c r="H51" s="212" t="s">
        <v>335</v>
      </c>
      <c r="I51" s="207"/>
    </row>
    <row r="52" spans="2:9" s="48" customFormat="1" ht="15" x14ac:dyDescent="0.3">
      <c r="B52" s="2" t="s">
        <v>387</v>
      </c>
      <c r="C52" s="2" t="s">
        <v>330</v>
      </c>
      <c r="D52" s="214" t="s">
        <v>388</v>
      </c>
      <c r="E52" s="2" t="s">
        <v>332</v>
      </c>
      <c r="F52" s="48" t="s">
        <v>333</v>
      </c>
      <c r="G52" s="213" t="s">
        <v>334</v>
      </c>
      <c r="H52" s="212" t="s">
        <v>335</v>
      </c>
      <c r="I52" s="207"/>
    </row>
    <row r="53" spans="2:9" s="48" customFormat="1" ht="15" x14ac:dyDescent="0.3">
      <c r="B53" s="2" t="s">
        <v>389</v>
      </c>
      <c r="C53" s="2" t="s">
        <v>330</v>
      </c>
      <c r="D53" s="214" t="s">
        <v>390</v>
      </c>
      <c r="E53" s="2" t="s">
        <v>86</v>
      </c>
      <c r="F53" s="48" t="s">
        <v>391</v>
      </c>
      <c r="G53" s="213" t="s">
        <v>334</v>
      </c>
      <c r="H53" s="212" t="s">
        <v>335</v>
      </c>
      <c r="I53" s="207"/>
    </row>
    <row r="54" spans="2:9" s="48" customFormat="1" ht="15" x14ac:dyDescent="0.3">
      <c r="B54" s="2" t="s">
        <v>392</v>
      </c>
      <c r="C54" s="2" t="s">
        <v>330</v>
      </c>
      <c r="D54" s="214" t="s">
        <v>393</v>
      </c>
      <c r="E54" s="2" t="s">
        <v>86</v>
      </c>
      <c r="F54" s="48" t="s">
        <v>394</v>
      </c>
      <c r="G54" s="213" t="s">
        <v>334</v>
      </c>
      <c r="H54" s="212" t="s">
        <v>335</v>
      </c>
      <c r="I54" s="207"/>
    </row>
    <row r="55" spans="2:9" s="48" customFormat="1" ht="15" x14ac:dyDescent="0.3">
      <c r="B55" s="2" t="s">
        <v>395</v>
      </c>
      <c r="C55" s="2" t="s">
        <v>330</v>
      </c>
      <c r="D55" s="214" t="s">
        <v>396</v>
      </c>
      <c r="E55" s="2" t="s">
        <v>86</v>
      </c>
      <c r="F55" s="48" t="s">
        <v>375</v>
      </c>
      <c r="G55" s="213" t="s">
        <v>334</v>
      </c>
      <c r="H55" s="212" t="s">
        <v>335</v>
      </c>
      <c r="I55" s="207"/>
    </row>
    <row r="56" spans="2:9" s="48" customFormat="1" ht="15" x14ac:dyDescent="0.3">
      <c r="B56" s="2" t="s">
        <v>397</v>
      </c>
      <c r="C56" s="2" t="s">
        <v>330</v>
      </c>
      <c r="D56" s="214" t="s">
        <v>398</v>
      </c>
      <c r="E56" s="2" t="s">
        <v>86</v>
      </c>
      <c r="F56" s="48" t="s">
        <v>375</v>
      </c>
      <c r="G56" s="213" t="s">
        <v>334</v>
      </c>
      <c r="H56" s="212" t="s">
        <v>335</v>
      </c>
      <c r="I56" s="207"/>
    </row>
    <row r="57" spans="2:9" s="48" customFormat="1" ht="15" x14ac:dyDescent="0.3">
      <c r="B57" s="2" t="s">
        <v>399</v>
      </c>
      <c r="C57" s="2" t="s">
        <v>330</v>
      </c>
      <c r="D57" s="214" t="s">
        <v>400</v>
      </c>
      <c r="E57" s="2" t="s">
        <v>86</v>
      </c>
      <c r="F57" s="48" t="s">
        <v>375</v>
      </c>
      <c r="G57" s="213" t="s">
        <v>334</v>
      </c>
      <c r="H57" s="212" t="s">
        <v>335</v>
      </c>
      <c r="I57" s="207"/>
    </row>
    <row r="58" spans="2:9" s="48" customFormat="1" ht="15" x14ac:dyDescent="0.3">
      <c r="B58" s="2" t="s">
        <v>401</v>
      </c>
      <c r="C58" s="2" t="s">
        <v>330</v>
      </c>
      <c r="D58" s="214" t="s">
        <v>402</v>
      </c>
      <c r="E58" s="2" t="s">
        <v>86</v>
      </c>
      <c r="F58" s="48" t="s">
        <v>375</v>
      </c>
      <c r="G58" s="213" t="s">
        <v>334</v>
      </c>
      <c r="H58" s="212" t="s">
        <v>335</v>
      </c>
      <c r="I58" s="207"/>
    </row>
    <row r="59" spans="2:9" s="48" customFormat="1" ht="15" x14ac:dyDescent="0.3">
      <c r="B59" s="2" t="s">
        <v>403</v>
      </c>
      <c r="C59" s="2" t="s">
        <v>330</v>
      </c>
      <c r="D59" s="214" t="s">
        <v>404</v>
      </c>
      <c r="E59" s="2" t="s">
        <v>86</v>
      </c>
      <c r="F59" s="48" t="s">
        <v>375</v>
      </c>
      <c r="G59" s="213" t="s">
        <v>334</v>
      </c>
      <c r="H59" s="212" t="s">
        <v>335</v>
      </c>
      <c r="I59" s="207"/>
    </row>
    <row r="60" spans="2:9" s="48" customFormat="1" ht="15" x14ac:dyDescent="0.3">
      <c r="B60" s="2" t="s">
        <v>405</v>
      </c>
      <c r="C60" s="2" t="s">
        <v>330</v>
      </c>
      <c r="D60" s="214" t="s">
        <v>406</v>
      </c>
      <c r="E60" s="2" t="s">
        <v>407</v>
      </c>
      <c r="F60" s="48" t="s">
        <v>394</v>
      </c>
      <c r="G60" s="213" t="s">
        <v>334</v>
      </c>
      <c r="H60" s="212" t="s">
        <v>335</v>
      </c>
      <c r="I60" s="207"/>
    </row>
    <row r="61" spans="2:9" s="48" customFormat="1" ht="15" x14ac:dyDescent="0.3">
      <c r="B61" s="2" t="s">
        <v>408</v>
      </c>
      <c r="C61" s="2" t="s">
        <v>330</v>
      </c>
      <c r="D61" s="214" t="s">
        <v>409</v>
      </c>
      <c r="E61" s="2" t="s">
        <v>332</v>
      </c>
      <c r="F61" s="48" t="s">
        <v>333</v>
      </c>
      <c r="G61" s="213" t="s">
        <v>334</v>
      </c>
      <c r="H61" s="212" t="s">
        <v>335</v>
      </c>
      <c r="I61" s="207"/>
    </row>
    <row r="62" spans="2:9" s="48" customFormat="1" ht="15" x14ac:dyDescent="0.3">
      <c r="B62" s="2" t="s">
        <v>410</v>
      </c>
      <c r="C62" s="2" t="s">
        <v>330</v>
      </c>
      <c r="D62" s="214" t="s">
        <v>411</v>
      </c>
      <c r="E62" s="2" t="s">
        <v>332</v>
      </c>
      <c r="F62" s="48" t="s">
        <v>333</v>
      </c>
      <c r="G62" s="213" t="s">
        <v>334</v>
      </c>
      <c r="H62" s="212" t="s">
        <v>335</v>
      </c>
      <c r="I62" s="207"/>
    </row>
    <row r="63" spans="2:9" s="48" customFormat="1" ht="15" x14ac:dyDescent="0.3">
      <c r="B63" s="2" t="s">
        <v>412</v>
      </c>
      <c r="C63" s="2" t="s">
        <v>330</v>
      </c>
      <c r="D63" s="214" t="s">
        <v>413</v>
      </c>
      <c r="E63" s="2" t="s">
        <v>332</v>
      </c>
      <c r="F63" s="48" t="s">
        <v>414</v>
      </c>
      <c r="G63" s="213" t="s">
        <v>334</v>
      </c>
      <c r="H63" s="212" t="s">
        <v>335</v>
      </c>
      <c r="I63" s="207"/>
    </row>
    <row r="64" spans="2:9" s="48" customFormat="1" ht="15" x14ac:dyDescent="0.3">
      <c r="B64" s="2" t="s">
        <v>415</v>
      </c>
      <c r="C64" s="2" t="s">
        <v>330</v>
      </c>
      <c r="D64" s="214" t="s">
        <v>416</v>
      </c>
      <c r="E64" s="2" t="s">
        <v>332</v>
      </c>
      <c r="F64" s="48" t="s">
        <v>414</v>
      </c>
      <c r="G64" s="213" t="s">
        <v>334</v>
      </c>
      <c r="H64" s="212" t="s">
        <v>335</v>
      </c>
      <c r="I64" s="207"/>
    </row>
    <row r="65" spans="2:9" s="48" customFormat="1" ht="15" x14ac:dyDescent="0.3">
      <c r="B65" s="2" t="s">
        <v>417</v>
      </c>
      <c r="C65" s="2" t="s">
        <v>330</v>
      </c>
      <c r="D65" s="214" t="s">
        <v>418</v>
      </c>
      <c r="E65" s="2" t="s">
        <v>332</v>
      </c>
      <c r="F65" s="48" t="s">
        <v>419</v>
      </c>
      <c r="G65" s="213" t="s">
        <v>334</v>
      </c>
      <c r="H65" s="212" t="s">
        <v>335</v>
      </c>
      <c r="I65" s="207"/>
    </row>
    <row r="66" spans="2:9" s="48" customFormat="1" ht="15" x14ac:dyDescent="0.3">
      <c r="B66" s="2" t="s">
        <v>420</v>
      </c>
      <c r="C66" s="2" t="s">
        <v>330</v>
      </c>
      <c r="D66" s="214" t="s">
        <v>421</v>
      </c>
      <c r="E66" s="2" t="s">
        <v>332</v>
      </c>
      <c r="F66" s="48" t="s">
        <v>422</v>
      </c>
      <c r="G66" s="213" t="s">
        <v>334</v>
      </c>
      <c r="H66" s="212" t="s">
        <v>335</v>
      </c>
      <c r="I66" s="207"/>
    </row>
    <row r="67" spans="2:9" s="48" customFormat="1" ht="15" x14ac:dyDescent="0.3">
      <c r="B67" s="2" t="s">
        <v>423</v>
      </c>
      <c r="C67" s="2" t="s">
        <v>330</v>
      </c>
      <c r="D67" s="214" t="s">
        <v>424</v>
      </c>
      <c r="E67" s="2" t="s">
        <v>86</v>
      </c>
      <c r="F67" s="48" t="s">
        <v>391</v>
      </c>
      <c r="G67" s="213" t="s">
        <v>334</v>
      </c>
      <c r="H67" s="212" t="s">
        <v>335</v>
      </c>
      <c r="I67" s="207"/>
    </row>
    <row r="68" spans="2:9" s="48" customFormat="1" ht="15" x14ac:dyDescent="0.3">
      <c r="B68" s="2" t="s">
        <v>425</v>
      </c>
      <c r="C68" s="2" t="s">
        <v>330</v>
      </c>
      <c r="D68" s="214" t="s">
        <v>426</v>
      </c>
      <c r="E68" s="2" t="s">
        <v>87</v>
      </c>
      <c r="F68" s="48" t="s">
        <v>391</v>
      </c>
      <c r="G68" s="213" t="s">
        <v>334</v>
      </c>
      <c r="H68" s="212" t="s">
        <v>335</v>
      </c>
      <c r="I68" s="207"/>
    </row>
    <row r="69" spans="2:9" s="48" customFormat="1" ht="15" x14ac:dyDescent="0.3">
      <c r="B69" s="2" t="s">
        <v>427</v>
      </c>
      <c r="C69" s="2" t="s">
        <v>330</v>
      </c>
      <c r="D69" s="214" t="s">
        <v>428</v>
      </c>
      <c r="E69" s="2" t="s">
        <v>87</v>
      </c>
      <c r="F69" s="48" t="s">
        <v>391</v>
      </c>
      <c r="G69" s="213" t="s">
        <v>334</v>
      </c>
      <c r="H69" s="212" t="s">
        <v>335</v>
      </c>
      <c r="I69" s="207"/>
    </row>
    <row r="70" spans="2:9" s="48" customFormat="1" ht="15" x14ac:dyDescent="0.3">
      <c r="B70" s="2" t="s">
        <v>429</v>
      </c>
      <c r="C70" s="2" t="s">
        <v>330</v>
      </c>
      <c r="D70" s="214" t="s">
        <v>430</v>
      </c>
      <c r="E70" s="2" t="s">
        <v>431</v>
      </c>
      <c r="F70" s="48" t="s">
        <v>432</v>
      </c>
      <c r="G70" s="213" t="s">
        <v>334</v>
      </c>
      <c r="H70" s="212" t="s">
        <v>335</v>
      </c>
      <c r="I70" s="207"/>
    </row>
    <row r="71" spans="2:9" s="48" customFormat="1" ht="15" x14ac:dyDescent="0.3">
      <c r="B71" s="2" t="s">
        <v>433</v>
      </c>
      <c r="C71" s="2" t="s">
        <v>330</v>
      </c>
      <c r="D71" s="214" t="s">
        <v>434</v>
      </c>
      <c r="E71" s="2" t="s">
        <v>86</v>
      </c>
      <c r="F71" s="48" t="s">
        <v>375</v>
      </c>
      <c r="G71" s="213" t="s">
        <v>334</v>
      </c>
      <c r="H71" s="212" t="s">
        <v>335</v>
      </c>
      <c r="I71" s="207"/>
    </row>
    <row r="72" spans="2:9" s="48" customFormat="1" ht="15" x14ac:dyDescent="0.3">
      <c r="B72" s="2" t="s">
        <v>435</v>
      </c>
      <c r="C72" s="2" t="s">
        <v>330</v>
      </c>
      <c r="D72" s="214" t="s">
        <v>436</v>
      </c>
      <c r="E72" s="2" t="s">
        <v>86</v>
      </c>
      <c r="F72" s="48" t="s">
        <v>394</v>
      </c>
      <c r="G72" s="213" t="s">
        <v>334</v>
      </c>
      <c r="H72" s="212" t="s">
        <v>335</v>
      </c>
      <c r="I72" s="207"/>
    </row>
    <row r="73" spans="2:9" s="48" customFormat="1" ht="15" x14ac:dyDescent="0.3">
      <c r="B73" s="2" t="s">
        <v>437</v>
      </c>
      <c r="C73" s="2" t="s">
        <v>330</v>
      </c>
      <c r="D73" s="214" t="s">
        <v>438</v>
      </c>
      <c r="E73" s="2" t="s">
        <v>86</v>
      </c>
      <c r="F73" s="48" t="s">
        <v>394</v>
      </c>
      <c r="G73" s="213" t="s">
        <v>334</v>
      </c>
      <c r="H73" s="212" t="s">
        <v>335</v>
      </c>
      <c r="I73" s="207"/>
    </row>
    <row r="74" spans="2:9" s="48" customFormat="1" ht="15" x14ac:dyDescent="0.3">
      <c r="B74" s="2" t="s">
        <v>439</v>
      </c>
      <c r="C74" s="2" t="s">
        <v>330</v>
      </c>
      <c r="D74" s="214" t="s">
        <v>440</v>
      </c>
      <c r="E74" s="2" t="s">
        <v>332</v>
      </c>
      <c r="F74" s="48" t="s">
        <v>441</v>
      </c>
      <c r="G74" s="213" t="s">
        <v>334</v>
      </c>
      <c r="H74" s="212" t="s">
        <v>335</v>
      </c>
      <c r="I74" s="207"/>
    </row>
    <row r="75" spans="2:9" s="48" customFormat="1" ht="15" x14ac:dyDescent="0.3">
      <c r="B75" s="2" t="s">
        <v>442</v>
      </c>
      <c r="C75" s="2" t="s">
        <v>330</v>
      </c>
      <c r="D75" s="214" t="s">
        <v>443</v>
      </c>
      <c r="E75" s="2" t="s">
        <v>332</v>
      </c>
      <c r="F75" s="48" t="s">
        <v>441</v>
      </c>
      <c r="G75" s="213" t="s">
        <v>334</v>
      </c>
      <c r="H75" s="212" t="s">
        <v>335</v>
      </c>
      <c r="I75" s="207"/>
    </row>
    <row r="76" spans="2:9" s="48" customFormat="1" ht="15" x14ac:dyDescent="0.3">
      <c r="B76" s="2" t="s">
        <v>444</v>
      </c>
      <c r="C76" s="2" t="s">
        <v>330</v>
      </c>
      <c r="D76" s="214" t="s">
        <v>445</v>
      </c>
      <c r="E76" s="2" t="s">
        <v>332</v>
      </c>
      <c r="F76" s="48" t="s">
        <v>363</v>
      </c>
      <c r="G76" s="213" t="s">
        <v>334</v>
      </c>
      <c r="H76" s="212" t="s">
        <v>335</v>
      </c>
      <c r="I76" s="207"/>
    </row>
    <row r="77" spans="2:9" s="48" customFormat="1" ht="15" x14ac:dyDescent="0.3">
      <c r="B77" s="2" t="s">
        <v>446</v>
      </c>
      <c r="C77" s="2" t="s">
        <v>330</v>
      </c>
      <c r="D77" s="214" t="s">
        <v>447</v>
      </c>
      <c r="E77" s="2" t="s">
        <v>332</v>
      </c>
      <c r="F77" s="48" t="s">
        <v>372</v>
      </c>
      <c r="G77" s="213" t="s">
        <v>334</v>
      </c>
      <c r="H77" s="212" t="s">
        <v>335</v>
      </c>
      <c r="I77" s="207"/>
    </row>
    <row r="78" spans="2:9" s="48" customFormat="1" ht="15" x14ac:dyDescent="0.3">
      <c r="B78" s="2" t="s">
        <v>448</v>
      </c>
      <c r="C78" s="2" t="s">
        <v>330</v>
      </c>
      <c r="D78" s="214" t="s">
        <v>449</v>
      </c>
      <c r="E78" s="2" t="s">
        <v>332</v>
      </c>
      <c r="F78" s="48" t="s">
        <v>360</v>
      </c>
      <c r="G78" s="213" t="s">
        <v>334</v>
      </c>
      <c r="H78" s="212" t="s">
        <v>335</v>
      </c>
      <c r="I78" s="207"/>
    </row>
    <row r="79" spans="2:9" s="48" customFormat="1" ht="15" x14ac:dyDescent="0.3">
      <c r="B79" s="2" t="s">
        <v>450</v>
      </c>
      <c r="C79" s="2" t="s">
        <v>330</v>
      </c>
      <c r="D79" s="214" t="s">
        <v>451</v>
      </c>
      <c r="E79" s="2" t="s">
        <v>332</v>
      </c>
      <c r="F79" s="48" t="s">
        <v>333</v>
      </c>
      <c r="G79" s="213" t="s">
        <v>334</v>
      </c>
      <c r="H79" s="212" t="s">
        <v>335</v>
      </c>
      <c r="I79" s="207"/>
    </row>
    <row r="80" spans="2:9" s="48" customFormat="1" ht="15" x14ac:dyDescent="0.3">
      <c r="B80" s="2" t="s">
        <v>452</v>
      </c>
      <c r="C80" s="2" t="s">
        <v>330</v>
      </c>
      <c r="D80" s="214" t="s">
        <v>453</v>
      </c>
      <c r="E80" s="2" t="s">
        <v>332</v>
      </c>
      <c r="F80" s="48" t="s">
        <v>372</v>
      </c>
      <c r="G80" s="213" t="s">
        <v>334</v>
      </c>
      <c r="H80" s="212" t="s">
        <v>335</v>
      </c>
      <c r="I80" s="207"/>
    </row>
    <row r="81" spans="2:9" s="48" customFormat="1" ht="15" x14ac:dyDescent="0.3">
      <c r="B81" s="2" t="s">
        <v>454</v>
      </c>
      <c r="C81" s="2" t="s">
        <v>330</v>
      </c>
      <c r="D81" s="214" t="s">
        <v>455</v>
      </c>
      <c r="E81" s="2" t="s">
        <v>332</v>
      </c>
      <c r="F81" s="48" t="s">
        <v>333</v>
      </c>
      <c r="G81" s="213" t="s">
        <v>334</v>
      </c>
      <c r="H81" s="212" t="s">
        <v>335</v>
      </c>
      <c r="I81" s="207"/>
    </row>
    <row r="82" spans="2:9" s="48" customFormat="1" ht="15" x14ac:dyDescent="0.3">
      <c r="B82" s="2" t="s">
        <v>456</v>
      </c>
      <c r="C82" s="2" t="s">
        <v>330</v>
      </c>
      <c r="D82" s="214" t="s">
        <v>457</v>
      </c>
      <c r="E82" s="2" t="s">
        <v>332</v>
      </c>
      <c r="F82" s="48" t="s">
        <v>414</v>
      </c>
      <c r="G82" s="213" t="s">
        <v>334</v>
      </c>
      <c r="H82" s="212" t="s">
        <v>335</v>
      </c>
      <c r="I82" s="207"/>
    </row>
    <row r="83" spans="2:9" s="48" customFormat="1" ht="15" x14ac:dyDescent="0.3">
      <c r="B83" s="2" t="s">
        <v>458</v>
      </c>
      <c r="C83" s="2" t="s">
        <v>330</v>
      </c>
      <c r="D83" s="214" t="s">
        <v>459</v>
      </c>
      <c r="E83" s="2" t="s">
        <v>332</v>
      </c>
      <c r="F83" s="48" t="s">
        <v>460</v>
      </c>
      <c r="G83" s="213" t="s">
        <v>334</v>
      </c>
      <c r="H83" s="212" t="s">
        <v>335</v>
      </c>
      <c r="I83" s="207"/>
    </row>
    <row r="84" spans="2:9" s="48" customFormat="1" ht="15" x14ac:dyDescent="0.3">
      <c r="B84" s="2" t="s">
        <v>461</v>
      </c>
      <c r="C84" s="2" t="s">
        <v>330</v>
      </c>
      <c r="D84" s="214" t="s">
        <v>462</v>
      </c>
      <c r="E84" s="2" t="s">
        <v>86</v>
      </c>
      <c r="F84" s="48" t="s">
        <v>375</v>
      </c>
      <c r="G84" s="213" t="s">
        <v>334</v>
      </c>
      <c r="H84" s="212" t="s">
        <v>335</v>
      </c>
      <c r="I84" s="207"/>
    </row>
    <row r="85" spans="2:9" s="48" customFormat="1" ht="15" x14ac:dyDescent="0.3">
      <c r="B85" s="2" t="s">
        <v>463</v>
      </c>
      <c r="C85" s="2" t="s">
        <v>330</v>
      </c>
      <c r="D85" s="214" t="s">
        <v>464</v>
      </c>
      <c r="E85" s="2" t="s">
        <v>332</v>
      </c>
      <c r="F85" s="48" t="s">
        <v>372</v>
      </c>
      <c r="G85" s="213" t="s">
        <v>334</v>
      </c>
      <c r="H85" s="212" t="s">
        <v>335</v>
      </c>
      <c r="I85" s="207"/>
    </row>
    <row r="86" spans="2:9" s="48" customFormat="1" ht="15" x14ac:dyDescent="0.3">
      <c r="B86" s="2" t="s">
        <v>465</v>
      </c>
      <c r="C86" s="2" t="s">
        <v>330</v>
      </c>
      <c r="D86" s="214" t="s">
        <v>466</v>
      </c>
      <c r="E86" s="2" t="s">
        <v>86</v>
      </c>
      <c r="F86" s="48" t="s">
        <v>394</v>
      </c>
      <c r="G86" s="213" t="s">
        <v>334</v>
      </c>
      <c r="H86" s="212" t="s">
        <v>335</v>
      </c>
      <c r="I86" s="207"/>
    </row>
    <row r="87" spans="2:9" s="48" customFormat="1" ht="15" x14ac:dyDescent="0.3">
      <c r="B87" s="2" t="s">
        <v>467</v>
      </c>
      <c r="C87" s="2" t="s">
        <v>330</v>
      </c>
      <c r="D87" s="214" t="s">
        <v>468</v>
      </c>
      <c r="E87" s="2" t="s">
        <v>87</v>
      </c>
      <c r="F87" s="48" t="s">
        <v>391</v>
      </c>
      <c r="G87" s="213" t="s">
        <v>334</v>
      </c>
      <c r="H87" s="212" t="s">
        <v>335</v>
      </c>
      <c r="I87" s="207"/>
    </row>
    <row r="88" spans="2:9" s="48" customFormat="1" ht="15" x14ac:dyDescent="0.3">
      <c r="B88" s="2" t="s">
        <v>469</v>
      </c>
      <c r="C88" s="2" t="s">
        <v>330</v>
      </c>
      <c r="D88" s="214" t="s">
        <v>470</v>
      </c>
      <c r="E88" s="2" t="s">
        <v>407</v>
      </c>
      <c r="F88" s="48" t="s">
        <v>394</v>
      </c>
      <c r="G88" s="213" t="s">
        <v>334</v>
      </c>
      <c r="H88" s="212" t="s">
        <v>335</v>
      </c>
      <c r="I88" s="207"/>
    </row>
    <row r="89" spans="2:9" s="48" customFormat="1" ht="15" x14ac:dyDescent="0.3">
      <c r="B89" s="2" t="s">
        <v>471</v>
      </c>
      <c r="C89" s="2" t="s">
        <v>330</v>
      </c>
      <c r="D89" s="214" t="s">
        <v>472</v>
      </c>
      <c r="E89" s="2" t="s">
        <v>407</v>
      </c>
      <c r="F89" s="48" t="s">
        <v>394</v>
      </c>
      <c r="G89" s="213" t="s">
        <v>334</v>
      </c>
      <c r="H89" s="212" t="s">
        <v>335</v>
      </c>
      <c r="I89" s="207"/>
    </row>
    <row r="90" spans="2:9" s="48" customFormat="1" ht="15" x14ac:dyDescent="0.3">
      <c r="B90" s="2" t="s">
        <v>473</v>
      </c>
      <c r="C90" s="2" t="s">
        <v>330</v>
      </c>
      <c r="D90" s="214" t="s">
        <v>474</v>
      </c>
      <c r="E90" s="2" t="s">
        <v>431</v>
      </c>
      <c r="F90" s="48" t="s">
        <v>475</v>
      </c>
      <c r="G90" s="213" t="s">
        <v>334</v>
      </c>
      <c r="H90" s="212" t="s">
        <v>335</v>
      </c>
      <c r="I90" s="207"/>
    </row>
    <row r="91" spans="2:9" s="48" customFormat="1" ht="15" x14ac:dyDescent="0.3">
      <c r="B91" s="2" t="s">
        <v>476</v>
      </c>
      <c r="C91" s="2" t="s">
        <v>330</v>
      </c>
      <c r="D91" s="214" t="s">
        <v>477</v>
      </c>
      <c r="E91" s="2" t="s">
        <v>332</v>
      </c>
      <c r="F91" s="48" t="s">
        <v>414</v>
      </c>
      <c r="G91" s="213" t="s">
        <v>334</v>
      </c>
      <c r="H91" s="212" t="s">
        <v>335</v>
      </c>
      <c r="I91" s="207"/>
    </row>
    <row r="92" spans="2:9" s="48" customFormat="1" ht="15" x14ac:dyDescent="0.3">
      <c r="B92" s="2" t="s">
        <v>478</v>
      </c>
      <c r="C92" s="2" t="s">
        <v>330</v>
      </c>
      <c r="D92" s="214" t="s">
        <v>479</v>
      </c>
      <c r="E92" s="2" t="s">
        <v>332</v>
      </c>
      <c r="F92" s="48" t="s">
        <v>394</v>
      </c>
      <c r="G92" s="213" t="s">
        <v>334</v>
      </c>
      <c r="H92" s="212" t="s">
        <v>335</v>
      </c>
      <c r="I92" s="207"/>
    </row>
    <row r="93" spans="2:9" s="48" customFormat="1" ht="15" x14ac:dyDescent="0.3">
      <c r="B93" s="2" t="s">
        <v>480</v>
      </c>
      <c r="C93" s="2" t="s">
        <v>330</v>
      </c>
      <c r="D93" s="214" t="s">
        <v>481</v>
      </c>
      <c r="E93" s="2" t="s">
        <v>332</v>
      </c>
      <c r="F93" s="48" t="s">
        <v>372</v>
      </c>
      <c r="G93" s="213" t="s">
        <v>334</v>
      </c>
      <c r="H93" s="212" t="s">
        <v>335</v>
      </c>
      <c r="I93" s="207"/>
    </row>
    <row r="94" spans="2:9" s="48" customFormat="1" ht="15" x14ac:dyDescent="0.3">
      <c r="B94" s="2" t="s">
        <v>482</v>
      </c>
      <c r="C94" s="2" t="s">
        <v>330</v>
      </c>
      <c r="D94" s="214" t="s">
        <v>483</v>
      </c>
      <c r="E94" s="2" t="s">
        <v>332</v>
      </c>
      <c r="F94" s="48" t="s">
        <v>414</v>
      </c>
      <c r="G94" s="213" t="s">
        <v>334</v>
      </c>
      <c r="H94" s="212" t="s">
        <v>335</v>
      </c>
      <c r="I94" s="207"/>
    </row>
    <row r="95" spans="2:9" s="48" customFormat="1" ht="15" x14ac:dyDescent="0.3">
      <c r="B95" s="2" t="s">
        <v>484</v>
      </c>
      <c r="C95" s="2" t="s">
        <v>330</v>
      </c>
      <c r="D95" s="214" t="s">
        <v>485</v>
      </c>
      <c r="E95" s="2" t="s">
        <v>332</v>
      </c>
      <c r="F95" s="48" t="s">
        <v>375</v>
      </c>
      <c r="G95" s="213" t="s">
        <v>334</v>
      </c>
      <c r="H95" s="212" t="s">
        <v>335</v>
      </c>
      <c r="I95" s="207"/>
    </row>
    <row r="96" spans="2:9" s="48" customFormat="1" ht="15" x14ac:dyDescent="0.3">
      <c r="B96" s="2" t="s">
        <v>486</v>
      </c>
      <c r="C96" s="2" t="s">
        <v>487</v>
      </c>
      <c r="D96" s="2" t="s">
        <v>488</v>
      </c>
      <c r="E96" s="2" t="s">
        <v>86</v>
      </c>
      <c r="F96" s="48" t="s">
        <v>489</v>
      </c>
      <c r="G96" s="213" t="s">
        <v>490</v>
      </c>
      <c r="H96" s="212" t="s">
        <v>335</v>
      </c>
      <c r="I96" s="207"/>
    </row>
    <row r="97" spans="2:10" s="48" customFormat="1" ht="15" x14ac:dyDescent="0.3">
      <c r="B97" s="2" t="s">
        <v>491</v>
      </c>
      <c r="C97" s="2" t="s">
        <v>487</v>
      </c>
      <c r="D97" s="214" t="s">
        <v>312</v>
      </c>
      <c r="E97" s="2" t="s">
        <v>332</v>
      </c>
      <c r="F97" s="48" t="s">
        <v>492</v>
      </c>
      <c r="G97" s="213" t="s">
        <v>493</v>
      </c>
      <c r="H97" s="212" t="s">
        <v>335</v>
      </c>
      <c r="I97" s="207"/>
    </row>
    <row r="98" spans="2:10" s="48" customFormat="1" ht="15" x14ac:dyDescent="0.3">
      <c r="B98" s="2" t="s">
        <v>494</v>
      </c>
      <c r="C98" s="2" t="s">
        <v>330</v>
      </c>
      <c r="D98" s="2" t="s">
        <v>495</v>
      </c>
      <c r="E98" s="2" t="s">
        <v>332</v>
      </c>
      <c r="F98" s="48" t="s">
        <v>212</v>
      </c>
      <c r="G98" s="213" t="s">
        <v>496</v>
      </c>
      <c r="H98" s="212" t="s">
        <v>335</v>
      </c>
      <c r="I98" s="207"/>
    </row>
    <row r="99" spans="2:10" s="48" customFormat="1" ht="15" x14ac:dyDescent="0.3">
      <c r="B99" s="2" t="s">
        <v>497</v>
      </c>
      <c r="C99" s="2" t="s">
        <v>330</v>
      </c>
      <c r="D99" s="2" t="s">
        <v>498</v>
      </c>
      <c r="E99" s="2" t="s">
        <v>332</v>
      </c>
      <c r="F99" s="48" t="s">
        <v>212</v>
      </c>
      <c r="G99" s="213" t="s">
        <v>496</v>
      </c>
      <c r="H99" s="212" t="s">
        <v>335</v>
      </c>
      <c r="I99" s="207"/>
    </row>
    <row r="100" spans="2:10" s="48" customFormat="1" ht="15" x14ac:dyDescent="0.3">
      <c r="B100" s="2" t="s">
        <v>499</v>
      </c>
      <c r="C100" s="2" t="s">
        <v>330</v>
      </c>
      <c r="D100" s="2" t="s">
        <v>500</v>
      </c>
      <c r="E100" s="2" t="s">
        <v>332</v>
      </c>
      <c r="F100" s="48" t="s">
        <v>212</v>
      </c>
      <c r="G100" s="213" t="s">
        <v>496</v>
      </c>
      <c r="H100" s="212" t="s">
        <v>335</v>
      </c>
      <c r="I100" s="207"/>
    </row>
    <row r="101" spans="2:10" s="48" customFormat="1" ht="15" x14ac:dyDescent="0.3">
      <c r="B101" s="2" t="s">
        <v>501</v>
      </c>
      <c r="C101" s="2" t="s">
        <v>330</v>
      </c>
      <c r="D101" s="214" t="s">
        <v>502</v>
      </c>
      <c r="E101" s="2" t="s">
        <v>86</v>
      </c>
      <c r="F101" s="48" t="s">
        <v>212</v>
      </c>
      <c r="G101" s="213" t="s">
        <v>496</v>
      </c>
      <c r="H101" s="212" t="s">
        <v>335</v>
      </c>
      <c r="I101" s="207"/>
    </row>
    <row r="102" spans="2:10" s="48" customFormat="1" ht="15" x14ac:dyDescent="0.3">
      <c r="B102" s="2" t="s">
        <v>503</v>
      </c>
      <c r="C102" s="2" t="s">
        <v>330</v>
      </c>
      <c r="D102" s="214" t="s">
        <v>504</v>
      </c>
      <c r="E102" s="2" t="s">
        <v>332</v>
      </c>
      <c r="F102" s="48" t="s">
        <v>212</v>
      </c>
      <c r="G102" s="213" t="s">
        <v>496</v>
      </c>
      <c r="H102" s="212" t="s">
        <v>335</v>
      </c>
      <c r="I102" s="207"/>
    </row>
    <row r="103" spans="2:10" s="48" customFormat="1" ht="15" x14ac:dyDescent="0.3">
      <c r="B103" s="2" t="s">
        <v>505</v>
      </c>
      <c r="C103" s="2" t="s">
        <v>330</v>
      </c>
      <c r="D103" s="214" t="s">
        <v>506</v>
      </c>
      <c r="E103" s="2" t="s">
        <v>86</v>
      </c>
      <c r="F103" s="48" t="s">
        <v>212</v>
      </c>
      <c r="G103" s="213" t="s">
        <v>496</v>
      </c>
      <c r="H103" s="212" t="s">
        <v>335</v>
      </c>
      <c r="I103" s="207"/>
    </row>
    <row r="104" spans="2:10" s="48" customFormat="1" ht="15" x14ac:dyDescent="0.3">
      <c r="B104" s="2" t="s">
        <v>507</v>
      </c>
      <c r="C104" s="2" t="s">
        <v>330</v>
      </c>
      <c r="D104" s="214" t="s">
        <v>508</v>
      </c>
      <c r="E104" s="2" t="s">
        <v>86</v>
      </c>
      <c r="F104" s="48" t="s">
        <v>212</v>
      </c>
      <c r="G104" s="213" t="s">
        <v>496</v>
      </c>
      <c r="H104" s="212" t="s">
        <v>335</v>
      </c>
      <c r="I104" s="207"/>
    </row>
    <row r="105" spans="2:10" s="48" customFormat="1" ht="15" x14ac:dyDescent="0.3">
      <c r="B105" s="2" t="s">
        <v>509</v>
      </c>
      <c r="C105" s="2" t="s">
        <v>330</v>
      </c>
      <c r="D105" s="214" t="s">
        <v>510</v>
      </c>
      <c r="E105" s="2" t="s">
        <v>86</v>
      </c>
      <c r="F105" s="48" t="s">
        <v>212</v>
      </c>
      <c r="G105" s="213" t="s">
        <v>496</v>
      </c>
      <c r="H105" s="212" t="s">
        <v>335</v>
      </c>
      <c r="I105" s="207"/>
    </row>
    <row r="106" spans="2:10" s="48" customFormat="1" ht="15" x14ac:dyDescent="0.3">
      <c r="B106" s="2" t="s">
        <v>511</v>
      </c>
      <c r="C106" s="2" t="s">
        <v>330</v>
      </c>
      <c r="D106" s="214" t="s">
        <v>512</v>
      </c>
      <c r="E106" s="2" t="s">
        <v>86</v>
      </c>
      <c r="F106" s="48" t="s">
        <v>212</v>
      </c>
      <c r="G106" s="213" t="s">
        <v>496</v>
      </c>
      <c r="H106" s="212" t="s">
        <v>335</v>
      </c>
      <c r="I106" s="207"/>
    </row>
    <row r="107" spans="2:10" s="48" customFormat="1" ht="15" x14ac:dyDescent="0.3">
      <c r="B107" s="2" t="s">
        <v>511</v>
      </c>
      <c r="C107" s="2" t="s">
        <v>330</v>
      </c>
      <c r="D107" s="214" t="s">
        <v>513</v>
      </c>
      <c r="E107" s="2" t="s">
        <v>86</v>
      </c>
      <c r="F107" s="48" t="s">
        <v>212</v>
      </c>
      <c r="G107" s="213" t="s">
        <v>496</v>
      </c>
      <c r="H107" s="212" t="s">
        <v>335</v>
      </c>
      <c r="I107" s="207"/>
    </row>
    <row r="108" spans="2:10" s="48" customFormat="1" ht="15" x14ac:dyDescent="0.3">
      <c r="B108" s="2" t="s">
        <v>514</v>
      </c>
      <c r="C108" s="2" t="s">
        <v>330</v>
      </c>
      <c r="D108" s="214" t="s">
        <v>515</v>
      </c>
      <c r="E108" s="2" t="s">
        <v>86</v>
      </c>
      <c r="F108" s="48" t="s">
        <v>212</v>
      </c>
      <c r="G108" s="213" t="s">
        <v>496</v>
      </c>
      <c r="H108" s="212" t="s">
        <v>335</v>
      </c>
      <c r="I108" s="207"/>
    </row>
    <row r="109" spans="2:10" s="48" customFormat="1" ht="15" x14ac:dyDescent="0.3">
      <c r="B109" s="2" t="s">
        <v>516</v>
      </c>
      <c r="C109" s="2" t="s">
        <v>330</v>
      </c>
      <c r="D109" s="214" t="s">
        <v>517</v>
      </c>
      <c r="E109" s="2" t="s">
        <v>332</v>
      </c>
      <c r="F109" s="48" t="s">
        <v>212</v>
      </c>
      <c r="G109" s="213" t="s">
        <v>496</v>
      </c>
      <c r="H109" s="212" t="s">
        <v>335</v>
      </c>
      <c r="I109" s="207"/>
    </row>
    <row r="110" spans="2:10" s="48" customFormat="1" ht="15" x14ac:dyDescent="0.3">
      <c r="B110" s="2" t="s">
        <v>518</v>
      </c>
      <c r="C110" s="2" t="s">
        <v>330</v>
      </c>
      <c r="D110" s="214" t="s">
        <v>519</v>
      </c>
      <c r="E110" s="2" t="s">
        <v>86</v>
      </c>
      <c r="F110" s="48" t="s">
        <v>212</v>
      </c>
      <c r="G110" s="213" t="s">
        <v>496</v>
      </c>
      <c r="H110" s="212" t="s">
        <v>335</v>
      </c>
      <c r="I110" s="207"/>
    </row>
    <row r="111" spans="2:10" s="48" customFormat="1" ht="15" x14ac:dyDescent="0.3">
      <c r="C111" s="2"/>
      <c r="F111" s="212"/>
      <c r="G111" s="212"/>
    </row>
    <row r="112" spans="2:10" s="48" customFormat="1" ht="18.600000000000001" x14ac:dyDescent="0.3">
      <c r="B112" s="288" t="s">
        <v>520</v>
      </c>
      <c r="C112" s="288"/>
      <c r="D112" s="288"/>
      <c r="E112" s="288"/>
      <c r="F112" s="288"/>
      <c r="G112" s="288"/>
      <c r="H112" s="288"/>
      <c r="I112" s="288"/>
      <c r="J112" s="288"/>
    </row>
    <row r="113" spans="2:10" s="48" customFormat="1" ht="15" x14ac:dyDescent="0.35">
      <c r="B113" s="202" t="s">
        <v>521</v>
      </c>
      <c r="C113" s="215" t="s">
        <v>522</v>
      </c>
      <c r="D113" s="215" t="s">
        <v>523</v>
      </c>
      <c r="E113" s="215" t="s">
        <v>524</v>
      </c>
      <c r="F113" s="2" t="s">
        <v>525</v>
      </c>
      <c r="G113" s="2" t="s">
        <v>526</v>
      </c>
      <c r="H113" s="2" t="s">
        <v>527</v>
      </c>
      <c r="I113" s="2" t="s">
        <v>528</v>
      </c>
      <c r="J113" s="2" t="s">
        <v>529</v>
      </c>
    </row>
    <row r="114" spans="2:10" s="48" customFormat="1" ht="15" x14ac:dyDescent="0.35">
      <c r="B114" s="2" t="s">
        <v>530</v>
      </c>
      <c r="C114" s="215" t="s">
        <v>531</v>
      </c>
      <c r="D114" s="215" t="s">
        <v>532</v>
      </c>
      <c r="E114" s="215" t="s">
        <v>533</v>
      </c>
      <c r="F114" s="256" t="s">
        <v>534</v>
      </c>
      <c r="G114" s="215"/>
      <c r="H114" s="215"/>
      <c r="I114" s="215"/>
      <c r="J114" s="215"/>
    </row>
    <row r="115" spans="2:10" s="48" customFormat="1" ht="15" x14ac:dyDescent="0.35">
      <c r="B115" s="2" t="s">
        <v>535</v>
      </c>
      <c r="C115" s="215" t="s">
        <v>531</v>
      </c>
      <c r="D115" s="215" t="s">
        <v>536</v>
      </c>
      <c r="E115" s="215" t="s">
        <v>537</v>
      </c>
      <c r="F115" s="255" t="s">
        <v>538</v>
      </c>
      <c r="G115" s="215"/>
      <c r="H115" s="215"/>
      <c r="I115" s="215"/>
      <c r="J115" s="215"/>
    </row>
    <row r="116" spans="2:10" s="48" customFormat="1" ht="15" x14ac:dyDescent="0.35">
      <c r="B116" s="2" t="s">
        <v>539</v>
      </c>
      <c r="C116" s="215" t="s">
        <v>531</v>
      </c>
      <c r="D116" s="215" t="s">
        <v>540</v>
      </c>
      <c r="E116" s="215" t="s">
        <v>537</v>
      </c>
      <c r="F116" s="255" t="s">
        <v>538</v>
      </c>
      <c r="G116" s="215"/>
      <c r="H116" s="215"/>
      <c r="I116" s="215"/>
      <c r="J116" s="215"/>
    </row>
    <row r="117" spans="2:10" s="48" customFormat="1" ht="15" x14ac:dyDescent="0.35">
      <c r="B117" s="2" t="s">
        <v>541</v>
      </c>
      <c r="C117" s="215" t="s">
        <v>531</v>
      </c>
      <c r="D117" s="215" t="s">
        <v>542</v>
      </c>
      <c r="E117" s="215" t="s">
        <v>543</v>
      </c>
      <c r="F117" s="255" t="s">
        <v>538</v>
      </c>
      <c r="G117" s="215"/>
      <c r="H117" s="215"/>
      <c r="I117" s="215"/>
      <c r="J117" s="215"/>
    </row>
    <row r="118" spans="2:10" s="48" customFormat="1" ht="15" x14ac:dyDescent="0.35">
      <c r="B118" s="2" t="s">
        <v>544</v>
      </c>
      <c r="C118" s="215" t="s">
        <v>531</v>
      </c>
      <c r="D118" s="215" t="s">
        <v>545</v>
      </c>
      <c r="E118" s="215" t="s">
        <v>537</v>
      </c>
      <c r="F118" s="255" t="s">
        <v>538</v>
      </c>
      <c r="G118" s="215"/>
      <c r="H118" s="215"/>
      <c r="I118" s="215"/>
      <c r="J118" s="215"/>
    </row>
    <row r="119" spans="2:10" s="48" customFormat="1" ht="15" x14ac:dyDescent="0.35">
      <c r="B119" s="29" t="s">
        <v>546</v>
      </c>
      <c r="C119" s="215" t="s">
        <v>531</v>
      </c>
      <c r="D119" s="215" t="s">
        <v>547</v>
      </c>
      <c r="E119" s="215" t="s">
        <v>537</v>
      </c>
      <c r="F119" s="255" t="s">
        <v>538</v>
      </c>
      <c r="G119" s="215"/>
      <c r="H119" s="215"/>
      <c r="I119" s="215"/>
      <c r="J119" s="215"/>
    </row>
    <row r="120" spans="2:10" s="48" customFormat="1" ht="15" x14ac:dyDescent="0.35">
      <c r="B120" s="2" t="s">
        <v>548</v>
      </c>
      <c r="C120" s="215" t="s">
        <v>531</v>
      </c>
      <c r="D120" s="215" t="s">
        <v>549</v>
      </c>
      <c r="E120" s="215" t="s">
        <v>531</v>
      </c>
      <c r="F120" s="255" t="s">
        <v>538</v>
      </c>
      <c r="G120" s="215"/>
      <c r="H120" s="215"/>
      <c r="I120" s="215"/>
      <c r="J120" s="215"/>
    </row>
    <row r="121" spans="2:10" ht="15" x14ac:dyDescent="0.35">
      <c r="B121" s="2" t="s">
        <v>550</v>
      </c>
      <c r="C121" s="215" t="s">
        <v>531</v>
      </c>
      <c r="D121" s="215" t="s">
        <v>551</v>
      </c>
      <c r="E121" s="215" t="s">
        <v>552</v>
      </c>
      <c r="F121" s="255" t="s">
        <v>538</v>
      </c>
      <c r="G121" s="215"/>
      <c r="H121" s="215"/>
      <c r="I121" s="215"/>
      <c r="J121" s="215"/>
    </row>
    <row r="122" spans="2:10" ht="15" x14ac:dyDescent="0.35">
      <c r="B122" s="2" t="s">
        <v>553</v>
      </c>
      <c r="C122" s="215" t="s">
        <v>531</v>
      </c>
      <c r="D122" s="215" t="s">
        <v>554</v>
      </c>
      <c r="E122" s="215" t="s">
        <v>543</v>
      </c>
      <c r="F122" s="255" t="s">
        <v>538</v>
      </c>
      <c r="G122" s="215"/>
      <c r="H122" s="215"/>
      <c r="I122" s="215"/>
      <c r="J122" s="215"/>
    </row>
    <row r="123" spans="2:10" ht="15" x14ac:dyDescent="0.35">
      <c r="B123" s="2" t="s">
        <v>555</v>
      </c>
      <c r="C123" s="215" t="s">
        <v>531</v>
      </c>
      <c r="D123" s="215" t="s">
        <v>556</v>
      </c>
      <c r="E123" s="215" t="s">
        <v>533</v>
      </c>
      <c r="F123" s="255" t="s">
        <v>538</v>
      </c>
      <c r="G123" s="215"/>
      <c r="H123" s="215"/>
      <c r="I123" s="215"/>
      <c r="J123" s="215"/>
    </row>
    <row r="124" spans="2:10" s="48" customFormat="1" ht="15.6" thickBot="1" x14ac:dyDescent="0.35">
      <c r="B124" s="127"/>
      <c r="C124" s="74"/>
      <c r="D124" s="75"/>
      <c r="E124" s="74"/>
      <c r="F124" s="91"/>
      <c r="G124" s="91"/>
      <c r="H124" s="91"/>
      <c r="I124" s="91"/>
      <c r="J124" s="91"/>
    </row>
    <row r="125" spans="2:10" ht="15" x14ac:dyDescent="0.3">
      <c r="B125" s="29"/>
      <c r="C125" s="29"/>
      <c r="D125" s="29"/>
      <c r="E125" s="29"/>
    </row>
    <row r="126" spans="2:10" s="48" customFormat="1" ht="15.6" thickBot="1" x14ac:dyDescent="0.35">
      <c r="B126" s="281" t="s">
        <v>114</v>
      </c>
      <c r="C126" s="282"/>
      <c r="D126" s="282"/>
      <c r="E126" s="282"/>
      <c r="F126" s="282"/>
      <c r="G126" s="282"/>
      <c r="H126" s="282"/>
      <c r="I126" s="282"/>
      <c r="J126" s="282"/>
    </row>
    <row r="127" spans="2:10" s="48" customFormat="1" ht="15" x14ac:dyDescent="0.3">
      <c r="B127" s="283" t="s">
        <v>115</v>
      </c>
      <c r="C127" s="284"/>
      <c r="D127" s="284"/>
      <c r="E127" s="284"/>
      <c r="F127" s="284"/>
      <c r="G127" s="284"/>
      <c r="H127" s="284"/>
      <c r="I127" s="284"/>
      <c r="J127" s="284"/>
    </row>
    <row r="128" spans="2:10" ht="15.6" thickBot="1" x14ac:dyDescent="0.35">
      <c r="B128" s="29"/>
      <c r="C128" s="29"/>
      <c r="D128" s="29"/>
      <c r="E128" s="29"/>
      <c r="G128" s="200"/>
      <c r="H128" s="200"/>
      <c r="I128" s="200"/>
      <c r="J128" s="200"/>
    </row>
    <row r="129" spans="2:10" ht="15" x14ac:dyDescent="0.3">
      <c r="B129" s="277" t="s">
        <v>35</v>
      </c>
      <c r="C129" s="277"/>
      <c r="D129" s="277"/>
      <c r="E129" s="277"/>
      <c r="F129" s="277"/>
      <c r="I129" s="216"/>
      <c r="J129" s="216"/>
    </row>
    <row r="130" spans="2:10" ht="15" customHeight="1" x14ac:dyDescent="0.3">
      <c r="B130" s="258" t="s">
        <v>116</v>
      </c>
      <c r="C130" s="258"/>
      <c r="D130" s="258"/>
      <c r="E130" s="258"/>
      <c r="F130" s="258"/>
      <c r="G130" s="216"/>
      <c r="H130" s="216"/>
      <c r="I130" s="216"/>
      <c r="J130" s="216"/>
    </row>
    <row r="131" spans="2:10" ht="15" x14ac:dyDescent="0.3">
      <c r="B131" s="268" t="s">
        <v>117</v>
      </c>
      <c r="C131" s="268"/>
      <c r="D131" s="268"/>
      <c r="E131" s="268"/>
      <c r="F131" s="268"/>
    </row>
    <row r="132" spans="2:10" ht="15" x14ac:dyDescent="0.3"/>
    <row r="133" spans="2:10" ht="15" x14ac:dyDescent="0.3"/>
    <row r="134" spans="2:10" s="48" customFormat="1" ht="15" x14ac:dyDescent="0.3">
      <c r="B134" s="2"/>
      <c r="C134" s="2"/>
      <c r="D134" s="2"/>
      <c r="E134" s="2"/>
    </row>
    <row r="135" spans="2:10" ht="15" x14ac:dyDescent="0.3"/>
    <row r="136" spans="2:10" ht="15" x14ac:dyDescent="0.3"/>
    <row r="137" spans="2:10" ht="15" x14ac:dyDescent="0.3"/>
    <row r="138" spans="2:10" ht="15" x14ac:dyDescent="0.3"/>
    <row r="139" spans="2:10" ht="15" x14ac:dyDescent="0.3"/>
    <row r="140" spans="2:10" ht="15" x14ac:dyDescent="0.3"/>
    <row r="141" spans="2:10" ht="15" x14ac:dyDescent="0.3"/>
    <row r="142" spans="2:10" ht="15" customHeight="1" x14ac:dyDescent="0.3"/>
    <row r="143" spans="2:10" ht="15" customHeight="1" x14ac:dyDescent="0.3"/>
    <row r="144" spans="2:10" ht="15" x14ac:dyDescent="0.3"/>
    <row r="145" ht="15" x14ac:dyDescent="0.3"/>
    <row r="146" ht="18.75" customHeight="1" x14ac:dyDescent="0.3"/>
    <row r="147" ht="15" x14ac:dyDescent="0.3"/>
    <row r="148" ht="15" x14ac:dyDescent="0.3"/>
    <row r="149" ht="15" x14ac:dyDescent="0.3"/>
    <row r="150" ht="15" x14ac:dyDescent="0.3"/>
    <row r="151" ht="15" x14ac:dyDescent="0.3"/>
    <row r="152" ht="15" x14ac:dyDescent="0.3"/>
    <row r="153" ht="15" x14ac:dyDescent="0.3"/>
    <row r="154" ht="15" x14ac:dyDescent="0.3"/>
    <row r="155" ht="15" x14ac:dyDescent="0.3"/>
    <row r="156" ht="15" x14ac:dyDescent="0.3"/>
    <row r="157" ht="15" x14ac:dyDescent="0.3"/>
    <row r="158" ht="15" x14ac:dyDescent="0.3"/>
    <row r="159" ht="15" x14ac:dyDescent="0.3"/>
    <row r="160" ht="15" x14ac:dyDescent="0.3"/>
    <row r="161" ht="15" x14ac:dyDescent="0.3"/>
    <row r="162" ht="15" x14ac:dyDescent="0.3"/>
    <row r="163" ht="15" x14ac:dyDescent="0.3"/>
    <row r="164" ht="15" x14ac:dyDescent="0.3"/>
    <row r="165" ht="15" x14ac:dyDescent="0.3"/>
    <row r="166" ht="15" x14ac:dyDescent="0.3"/>
    <row r="167" ht="15" x14ac:dyDescent="0.3"/>
  </sheetData>
  <mergeCells count="19">
    <mergeCell ref="B23:J23"/>
    <mergeCell ref="B2:J2"/>
    <mergeCell ref="B3:J3"/>
    <mergeCell ref="B4:J4"/>
    <mergeCell ref="B5:J5"/>
    <mergeCell ref="B6:J6"/>
    <mergeCell ref="B7:J7"/>
    <mergeCell ref="B8:J8"/>
    <mergeCell ref="B10:J10"/>
    <mergeCell ref="B11:J11"/>
    <mergeCell ref="B12:J12"/>
    <mergeCell ref="B13:J13"/>
    <mergeCell ref="B131:F131"/>
    <mergeCell ref="B24:E24"/>
    <mergeCell ref="B112:J112"/>
    <mergeCell ref="B126:J126"/>
    <mergeCell ref="B127:J127"/>
    <mergeCell ref="B129:F129"/>
    <mergeCell ref="B130:F130"/>
  </mergeCells>
  <dataValidations count="21">
    <dataValidation allowBlank="1" showInputMessage="1" showErrorMessage="1" promptTitle="Número de referencia" prompt="Ingrese el número de referencia del acuerdo legal: contrato, licencia, arrendamiento, concesión…" sqref="C114:C123 E114:E123 G114:J123" xr:uid="{6D940B9F-86D4-4EB5-9D9F-E776F881D6B4}"/>
    <dataValidation type="textLength" allowBlank="1" showInputMessage="1" showErrorMessage="1" sqref="C128:F128 B111:K112 A113:K113 A14:E14 A1:K13 G128:J130 B127:B128 B124:J125 C22:E23 B22:B24 A22:A25 F22:L25 A26:K27 A28:A112 J28:K110 K114:K129 A114:A129 F14:K21" xr:uid="{55F56128-2099-4EBB-BAE3-0CC5D89D19FB}">
      <formula1>9999999</formula1>
      <formula2>99999999</formula2>
    </dataValidation>
    <dataValidation type="whole" showInputMessage="1" showErrorMessage="1" sqref="B129:F131" xr:uid="{97B9E67F-A56E-43FD-BC12-F1A6762223D6}">
      <formula1>999999</formula1>
      <formula2>99999999</formula2>
    </dataValidation>
    <dataValidation type="whole" allowBlank="1" showInputMessage="1" showErrorMessage="1" errorTitle="No editar estas celdas" error="Por favor, no edite estas celdas" sqref="B126" xr:uid="{040A62AB-93E7-46D4-BDE6-B638AE49D109}">
      <formula1>10000</formula1>
      <formula2>50000</formula2>
    </dataValidation>
    <dataValidation allowBlank="1" showInputMessage="1" showErrorMessage="1" promptTitle="Nombre de identificación" prompt="Ingrese la denominación del identificador, p. ej. &quot;Número de identificación fiscal&quot; o similares." sqref="B25" xr:uid="{778DEF1A-BC82-4D4F-B4DD-8F51B74013F4}"/>
    <dataValidation allowBlank="1" showInputMessage="1" showErrorMessage="1" promptTitle="Nombre del registro" prompt="Ingrese el nombre del registro u organismo" sqref="C25" xr:uid="{CAE5DBA4-E227-4AB3-B1B3-F39CC9F25B08}"/>
    <dataValidation allowBlank="1" showInputMessage="1" showErrorMessage="1" promptTitle="Dirección web del registro" prompt="Ingrese la dirección web directa del registro u organismo" sqref="D25" xr:uid="{98070488-5AB4-4B76-B819-1C01AE20882E}"/>
    <dataValidation type="textLength" allowBlank="1" showInputMessage="1" showErrorMessage="1" errorTitle="Please do not edit these cells" error="Please do not edit these cells" sqref="B25" xr:uid="{3CF2C164-3455-4AAD-BED4-F86BF0A3B174}">
      <formula1>10000</formula1>
      <formula2>50000</formula2>
    </dataValidation>
    <dataValidation type="list" allowBlank="1" showInputMessage="1" showErrorMessage="1" promptTitle="Seleccione el sector" prompt="Seleccione de la lista el sector correspondiente a la empresa" sqref="E28:E110" xr:uid="{12D9E881-7DC3-41D3-8452-355E4DE99B59}">
      <formula1>Sector_list</formula1>
    </dataValidation>
    <dataValidation allowBlank="1" showInputMessage="1" showErrorMessage="1" promptTitle="Nombre de la empresa" prompt="Ingrese el nombre de la empresa._x000a__x000a_Por favor, evite utilizar siglas e ingrese el nombre completo." sqref="B28:B110" xr:uid="{04FC0AAE-1F28-45FC-AAEF-8E1F1BCADE87}"/>
    <dataValidation allowBlank="1" showInputMessage="1" showErrorMessage="1" promptTitle="Número de identificación" prompt="Indique el número único de identificación, p. ej. el NIF, número societario o similares" sqref="D28:D110" xr:uid="{D527D54C-D3EC-4ECF-84EE-2114DDF6B963}"/>
    <dataValidation allowBlank="1" showInputMessage="1" showErrorMessage="1" promptTitle="Ingrese los productos básicos" prompt="Ingrese los productos básicos de la empresa que correspondan, separados por comas." sqref="F28:F110" xr:uid="{E1000F59-554E-42F9-858B-F12CFBCFFDEA}"/>
    <dataValidation errorStyle="warning" allowBlank="1" showInputMessage="1" showErrorMessage="1" errorTitle="Dirección web" error="Ingrese un enlace en estas celdas" sqref="G28:H110" xr:uid="{3581933D-3A19-468C-8E56-AFE0964775C8}"/>
    <dataValidation type="whole" allowBlank="1" showInputMessage="1" showErrorMessage="1" errorTitle="No editar - basado en la parte 5" error="Estas celdas se completarán automáticamente" promptTitle="No editar - basado en la parte 5" prompt=" " sqref="I28:I110" xr:uid="{A3410B90-C8EA-40EF-BF6A-C6CC1FA0F47F}">
      <formula1>1</formula1>
      <formula2>2</formula2>
    </dataValidation>
    <dataValidation type="list" allowBlank="1" showInputMessage="1" showErrorMessage="1" sqref="C28:C110" xr:uid="{0CBEDCD1-7FED-4B13-8E8D-810D9586E09D}">
      <formula1>"&lt; Tipo de compañía &gt;,empresas de titularidad estatal y corporaciones públicas, privada"</formula1>
    </dataValidation>
    <dataValidation allowBlank="1" showInputMessage="1" showErrorMessage="1" promptTitle="Nombre del proyecto" prompt="Ingrese el nombre del proyecto._x000a__x000a_Por favor, evite utilizar siglas e ingrese el nombre completo." sqref="B114:B123" xr:uid="{F0E89C07-DB99-461C-9662-957CE20534A4}"/>
    <dataValidation allowBlank="1" showInputMessage="1" showErrorMessage="1" promptTitle="Empresas afiliadas" prompt="Ingrese las empresas afiliadas al proyecto que correspondan, separadas por comas." sqref="D114:D123" xr:uid="{03D25345-0A97-4297-8D28-8BC1C1A8FB33}"/>
    <dataValidation allowBlank="1" showInputMessage="1" showErrorMessage="1" promptTitle="Identificación" prompt="Ingrese el número de identificación correspondiente a la entidad gubernamental informante, si se aplica." sqref="D15:D21" xr:uid="{45CB1D38-FA48-4675-A7CF-996440146279}"/>
    <dataValidation type="list" allowBlank="1" showInputMessage="1" showErrorMessage="1" promptTitle="Tipo de organismo gubernamental" prompt="Elija de la lista desplegable el tipo de organismo gubernamental._x000a_De ser posible, evite utilizar tipos personalizados." sqref="C15:C21" xr:uid="{D9F55457-6D06-4A30-83F4-5561F562941F}">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1" xr:uid="{12CCFE4B-B28F-4D30-A504-B4C3D06D2E2A}"/>
    <dataValidation type="textLength" allowBlank="1" showInputMessage="1" showErrorMessage="1" errorTitle="No editar - basado en la Parte 4" error="Estas celdas se completarán automáticamente" promptTitle="No editar - basado en la Parte 4" prompt=" " sqref="E15:E21" xr:uid="{69C12C48-238B-45BB-99B2-42F820069F04}">
      <formula1>999999</formula1>
      <formula2>9999999</formula2>
    </dataValidation>
  </dataValidations>
  <hyperlinks>
    <hyperlink ref="B8" r:id="rId1" display="Si tiene alguna pregunta, comuníquese a data@eiti.org" xr:uid="{D61D037E-D7E7-4930-8B81-3ABB8F783B0B}"/>
    <hyperlink ref="B127:F127" r:id="rId2" display="Give us your feedback or report a conflict in the data! Write to us at  data@eiti.org" xr:uid="{803C8E8B-BC37-4494-AB0A-310A0829147B}"/>
    <hyperlink ref="B126:F126" r:id="rId3" display="Puede acceder a la versión más reciente de las plantillas de datos resumidos en https://eiti.org/es/documento/plantilla-datos-resumidos-del-eiti" xr:uid="{E10CCE18-1E19-4C47-BF3C-5E464334BCFE}"/>
    <hyperlink ref="G28" r:id="rId4" xr:uid="{188789B3-39AC-4637-95B2-0290CF015A71}"/>
  </hyperlinks>
  <pageMargins left="0.25" right="0.25" top="0.75" bottom="0.75" header="0.3" footer="0.3"/>
  <pageSetup paperSize="8" fitToHeight="0" orientation="landscape" horizontalDpi="2400" verticalDpi="2400" r:id="rId5"/>
  <legacyDrawing r:id="rId6"/>
  <tableParts count="3">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E1FE-AD56-4B1C-81E0-4322F9D60C7A}">
  <dimension ref="B1:V69"/>
  <sheetViews>
    <sheetView showGridLines="0" topLeftCell="A7" zoomScale="90" zoomScaleNormal="90" workbookViewId="0"/>
  </sheetViews>
  <sheetFormatPr defaultColWidth="8.88671875" defaultRowHeight="15" x14ac:dyDescent="0.35"/>
  <cols>
    <col min="1" max="1" width="2.88671875" style="215" customWidth="1"/>
    <col min="2" max="5" width="0" style="215" hidden="1" customWidth="1"/>
    <col min="6" max="6" width="50.44140625" style="215" customWidth="1"/>
    <col min="7" max="9" width="16.88671875" style="215" customWidth="1"/>
    <col min="10" max="10" width="52.88671875" style="215" customWidth="1"/>
    <col min="11" max="11" width="15.5546875" style="215" bestFit="1" customWidth="1"/>
    <col min="12" max="12" width="2.88671875" style="215" customWidth="1"/>
    <col min="13" max="13" width="19.5546875" style="215" bestFit="1" customWidth="1"/>
    <col min="14" max="14" width="73.44140625" style="215" bestFit="1" customWidth="1"/>
    <col min="15" max="15" width="4" style="215" customWidth="1"/>
    <col min="16" max="17" width="8.88671875" style="215"/>
    <col min="18" max="19" width="8.88671875" style="215" customWidth="1"/>
    <col min="20" max="20" width="8.88671875" style="215"/>
    <col min="21" max="21" width="19.88671875" style="215" bestFit="1" customWidth="1"/>
    <col min="22" max="22" width="15.5546875" style="215" bestFit="1" customWidth="1"/>
    <col min="23" max="16384" width="8.88671875" style="215"/>
  </cols>
  <sheetData>
    <row r="1" spans="6:14" s="2" customFormat="1" ht="15.75" hidden="1" customHeight="1" x14ac:dyDescent="0.3"/>
    <row r="2" spans="6:14" s="2" customFormat="1" hidden="1" x14ac:dyDescent="0.3"/>
    <row r="3" spans="6:14" s="2" customFormat="1" hidden="1" x14ac:dyDescent="0.3">
      <c r="N3" s="3" t="s">
        <v>557</v>
      </c>
    </row>
    <row r="4" spans="6:14" s="2" customFormat="1" hidden="1" x14ac:dyDescent="0.3">
      <c r="F4" s="2" t="s">
        <v>558</v>
      </c>
      <c r="N4" s="3" t="s">
        <v>1</v>
      </c>
    </row>
    <row r="5" spans="6:14" s="2" customFormat="1" hidden="1" x14ac:dyDescent="0.3"/>
    <row r="6" spans="6:14" s="2" customFormat="1" hidden="1" x14ac:dyDescent="0.3">
      <c r="F6" s="2" t="s">
        <v>559</v>
      </c>
    </row>
    <row r="7" spans="6:14" s="2" customFormat="1" x14ac:dyDescent="0.3"/>
    <row r="8" spans="6:14" s="2" customFormat="1" x14ac:dyDescent="0.3">
      <c r="F8" s="270" t="s">
        <v>560</v>
      </c>
      <c r="G8" s="270"/>
      <c r="H8" s="270"/>
      <c r="I8" s="270"/>
      <c r="J8" s="270"/>
      <c r="K8" s="270"/>
      <c r="L8" s="270"/>
      <c r="M8" s="270"/>
      <c r="N8" s="270"/>
    </row>
    <row r="9" spans="6:14" s="2" customFormat="1" ht="24" x14ac:dyDescent="0.3">
      <c r="F9" s="300" t="s">
        <v>40</v>
      </c>
      <c r="G9" s="300"/>
      <c r="H9" s="300"/>
      <c r="I9" s="300"/>
      <c r="J9" s="300"/>
      <c r="K9" s="300"/>
      <c r="L9" s="300"/>
      <c r="M9" s="300"/>
      <c r="N9" s="300"/>
    </row>
    <row r="10" spans="6:14" s="2" customFormat="1" ht="15" customHeight="1" x14ac:dyDescent="0.3">
      <c r="F10" s="302" t="s">
        <v>561</v>
      </c>
      <c r="G10" s="302"/>
      <c r="H10" s="302"/>
      <c r="I10" s="302"/>
      <c r="J10" s="302"/>
      <c r="K10" s="302"/>
      <c r="L10" s="302"/>
      <c r="M10" s="302"/>
      <c r="N10" s="302"/>
    </row>
    <row r="11" spans="6:14" s="2" customFormat="1" ht="15" customHeight="1" x14ac:dyDescent="0.3">
      <c r="F11" s="272" t="s">
        <v>562</v>
      </c>
      <c r="G11" s="272"/>
      <c r="H11" s="272"/>
      <c r="I11" s="272"/>
      <c r="J11" s="272"/>
      <c r="K11" s="272"/>
      <c r="L11" s="272"/>
      <c r="M11" s="272"/>
      <c r="N11" s="272"/>
    </row>
    <row r="12" spans="6:14" s="2" customFormat="1" ht="15" customHeight="1" x14ac:dyDescent="0.3">
      <c r="F12" s="272" t="s">
        <v>563</v>
      </c>
      <c r="G12" s="272"/>
      <c r="H12" s="272"/>
      <c r="I12" s="272"/>
      <c r="J12" s="272"/>
      <c r="K12" s="272"/>
      <c r="L12" s="272"/>
      <c r="M12" s="272"/>
      <c r="N12" s="272"/>
    </row>
    <row r="13" spans="6:14" s="2" customFormat="1" ht="15" customHeight="1" x14ac:dyDescent="0.3">
      <c r="F13" s="301" t="s">
        <v>564</v>
      </c>
      <c r="G13" s="301"/>
      <c r="H13" s="301"/>
      <c r="I13" s="301"/>
      <c r="J13" s="301"/>
      <c r="K13" s="301"/>
      <c r="L13" s="301"/>
      <c r="M13" s="301"/>
      <c r="N13" s="301"/>
    </row>
    <row r="14" spans="6:14" s="2" customFormat="1" ht="15" customHeight="1" x14ac:dyDescent="0.3">
      <c r="F14" s="303" t="s">
        <v>565</v>
      </c>
      <c r="G14" s="303"/>
      <c r="H14" s="303"/>
      <c r="I14" s="303"/>
      <c r="J14" s="303"/>
      <c r="K14" s="303"/>
      <c r="L14" s="303"/>
      <c r="M14" s="303"/>
      <c r="N14" s="303"/>
    </row>
    <row r="15" spans="6:14" s="2" customFormat="1" ht="15" customHeight="1" x14ac:dyDescent="0.3">
      <c r="F15" s="304" t="s">
        <v>566</v>
      </c>
      <c r="G15" s="304"/>
      <c r="H15" s="304"/>
      <c r="I15" s="304"/>
      <c r="J15" s="304"/>
      <c r="K15" s="304"/>
      <c r="L15" s="304"/>
      <c r="M15" s="304"/>
      <c r="N15" s="304"/>
    </row>
    <row r="16" spans="6:14" s="2" customFormat="1" x14ac:dyDescent="0.35">
      <c r="F16" s="278" t="s">
        <v>44</v>
      </c>
      <c r="G16" s="278"/>
      <c r="H16" s="278"/>
      <c r="I16" s="278"/>
      <c r="J16" s="278"/>
      <c r="K16" s="278"/>
      <c r="L16" s="278"/>
      <c r="M16" s="278"/>
      <c r="N16" s="278"/>
    </row>
    <row r="17" spans="2:21" s="2" customFormat="1" x14ac:dyDescent="0.3"/>
    <row r="18" spans="2:21" s="2" customFormat="1" ht="24" x14ac:dyDescent="0.3">
      <c r="F18" s="289" t="s">
        <v>567</v>
      </c>
      <c r="G18" s="289"/>
      <c r="H18" s="289"/>
      <c r="I18" s="289"/>
      <c r="J18" s="289"/>
      <c r="K18" s="289"/>
      <c r="M18" s="305" t="s">
        <v>568</v>
      </c>
      <c r="N18" s="305"/>
    </row>
    <row r="19" spans="2:21" s="2" customFormat="1" ht="15.6" customHeight="1" x14ac:dyDescent="0.3">
      <c r="M19" s="296" t="s">
        <v>569</v>
      </c>
      <c r="N19" s="297"/>
    </row>
    <row r="20" spans="2:21" ht="15" customHeight="1" x14ac:dyDescent="0.35">
      <c r="F20" s="298" t="s">
        <v>570</v>
      </c>
      <c r="G20" s="298"/>
      <c r="H20" s="298"/>
      <c r="I20" s="298"/>
      <c r="J20" s="298"/>
      <c r="K20" s="299"/>
      <c r="M20" s="2"/>
      <c r="N20" s="2"/>
    </row>
    <row r="21" spans="2:21" ht="24" x14ac:dyDescent="0.35">
      <c r="B21" s="218" t="s">
        <v>571</v>
      </c>
      <c r="C21" s="218" t="s">
        <v>572</v>
      </c>
      <c r="D21" s="218" t="s">
        <v>573</v>
      </c>
      <c r="E21" s="218" t="s">
        <v>574</v>
      </c>
      <c r="F21" s="215" t="s">
        <v>575</v>
      </c>
      <c r="G21" s="215" t="s">
        <v>324</v>
      </c>
      <c r="H21" s="215" t="s">
        <v>576</v>
      </c>
      <c r="I21" s="215" t="s">
        <v>577</v>
      </c>
      <c r="J21" s="215" t="s">
        <v>578</v>
      </c>
      <c r="K21" s="2" t="s">
        <v>529</v>
      </c>
      <c r="M21" s="300" t="s">
        <v>579</v>
      </c>
      <c r="N21" s="300"/>
    </row>
    <row r="22" spans="2:21" x14ac:dyDescent="0.35">
      <c r="B22" s="218" t="s">
        <v>580</v>
      </c>
      <c r="C22" s="218" t="s">
        <v>580</v>
      </c>
      <c r="D22" s="218" t="s">
        <v>580</v>
      </c>
      <c r="E22" s="218" t="s">
        <v>580</v>
      </c>
      <c r="F22" s="215" t="s">
        <v>581</v>
      </c>
      <c r="G22" s="215" t="s">
        <v>86</v>
      </c>
      <c r="H22" s="215" t="s">
        <v>582</v>
      </c>
      <c r="I22" s="215" t="s">
        <v>303</v>
      </c>
      <c r="J22" s="219">
        <v>364600779.35000002</v>
      </c>
      <c r="K22" s="215" t="s">
        <v>58</v>
      </c>
      <c r="P22" s="292"/>
      <c r="Q22" s="292"/>
      <c r="R22" s="292"/>
      <c r="S22" s="292"/>
      <c r="T22" s="292"/>
      <c r="U22" s="292"/>
    </row>
    <row r="23" spans="2:21" x14ac:dyDescent="0.35">
      <c r="B23" s="218" t="s">
        <v>580</v>
      </c>
      <c r="C23" s="218" t="s">
        <v>580</v>
      </c>
      <c r="D23" s="218" t="s">
        <v>580</v>
      </c>
      <c r="E23" s="218" t="s">
        <v>580</v>
      </c>
      <c r="F23" s="215" t="s">
        <v>581</v>
      </c>
      <c r="G23" s="215" t="s">
        <v>86</v>
      </c>
      <c r="H23" s="215" t="s">
        <v>583</v>
      </c>
      <c r="I23" s="215" t="s">
        <v>303</v>
      </c>
      <c r="J23" s="219">
        <v>1200513999.8299999</v>
      </c>
      <c r="K23" s="215" t="s">
        <v>58</v>
      </c>
    </row>
    <row r="24" spans="2:21" x14ac:dyDescent="0.35">
      <c r="B24" s="218" t="s">
        <v>580</v>
      </c>
      <c r="C24" s="218" t="s">
        <v>580</v>
      </c>
      <c r="D24" s="218" t="s">
        <v>580</v>
      </c>
      <c r="E24" s="218" t="s">
        <v>580</v>
      </c>
      <c r="F24" s="215" t="s">
        <v>581</v>
      </c>
      <c r="G24" s="215" t="s">
        <v>86</v>
      </c>
      <c r="H24" s="215" t="s">
        <v>584</v>
      </c>
      <c r="I24" s="215" t="s">
        <v>303</v>
      </c>
      <c r="J24" s="219">
        <v>30607899.609999992</v>
      </c>
      <c r="K24" s="215" t="s">
        <v>58</v>
      </c>
    </row>
    <row r="25" spans="2:21" x14ac:dyDescent="0.35">
      <c r="B25" s="218" t="s">
        <v>580</v>
      </c>
      <c r="C25" s="218" t="s">
        <v>580</v>
      </c>
      <c r="D25" s="218" t="s">
        <v>580</v>
      </c>
      <c r="E25" s="218" t="s">
        <v>580</v>
      </c>
      <c r="F25" s="215" t="s">
        <v>581</v>
      </c>
      <c r="G25" s="215" t="s">
        <v>86</v>
      </c>
      <c r="H25" s="215" t="s">
        <v>585</v>
      </c>
      <c r="I25" s="215" t="s">
        <v>313</v>
      </c>
      <c r="J25" s="219">
        <v>4077445.35</v>
      </c>
      <c r="K25" s="215" t="s">
        <v>58</v>
      </c>
    </row>
    <row r="26" spans="2:21" x14ac:dyDescent="0.35">
      <c r="B26" s="220" t="s">
        <v>580</v>
      </c>
      <c r="C26" s="220" t="s">
        <v>580</v>
      </c>
      <c r="D26" s="220" t="s">
        <v>580</v>
      </c>
      <c r="E26" s="220" t="s">
        <v>580</v>
      </c>
      <c r="F26" s="215" t="s">
        <v>581</v>
      </c>
      <c r="G26" s="215" t="s">
        <v>86</v>
      </c>
      <c r="H26" s="215" t="s">
        <v>586</v>
      </c>
      <c r="I26" s="215" t="s">
        <v>306</v>
      </c>
      <c r="J26" s="219">
        <v>65613532.960000001</v>
      </c>
      <c r="K26" s="215" t="s">
        <v>58</v>
      </c>
    </row>
    <row r="27" spans="2:21" x14ac:dyDescent="0.35">
      <c r="B27" s="218" t="s">
        <v>580</v>
      </c>
      <c r="C27" s="218" t="s">
        <v>580</v>
      </c>
      <c r="D27" s="218" t="s">
        <v>580</v>
      </c>
      <c r="E27" s="218" t="s">
        <v>580</v>
      </c>
      <c r="F27" s="215" t="s">
        <v>587</v>
      </c>
      <c r="G27" s="215" t="s">
        <v>86</v>
      </c>
      <c r="H27" s="215" t="s">
        <v>588</v>
      </c>
      <c r="I27" s="215" t="s">
        <v>313</v>
      </c>
      <c r="J27" s="219">
        <v>668367209.19000006</v>
      </c>
      <c r="K27" s="215" t="s">
        <v>58</v>
      </c>
    </row>
    <row r="28" spans="2:21" x14ac:dyDescent="0.35">
      <c r="B28" s="218" t="s">
        <v>580</v>
      </c>
      <c r="C28" s="218" t="s">
        <v>580</v>
      </c>
      <c r="D28" s="218" t="s">
        <v>580</v>
      </c>
      <c r="E28" s="218" t="s">
        <v>580</v>
      </c>
      <c r="F28" s="215" t="s">
        <v>587</v>
      </c>
      <c r="G28" s="215" t="s">
        <v>86</v>
      </c>
      <c r="H28" s="215" t="s">
        <v>589</v>
      </c>
      <c r="I28" s="215" t="s">
        <v>313</v>
      </c>
      <c r="J28" s="219">
        <v>4166666.66</v>
      </c>
      <c r="K28" s="215" t="s">
        <v>58</v>
      </c>
    </row>
    <row r="29" spans="2:21" x14ac:dyDescent="0.35">
      <c r="B29" s="218" t="s">
        <v>580</v>
      </c>
      <c r="C29" s="218" t="s">
        <v>580</v>
      </c>
      <c r="D29" s="218" t="s">
        <v>580</v>
      </c>
      <c r="E29" s="218" t="s">
        <v>580</v>
      </c>
      <c r="F29" s="215" t="s">
        <v>590</v>
      </c>
      <c r="G29" s="215" t="s">
        <v>86</v>
      </c>
      <c r="H29" s="215" t="s">
        <v>591</v>
      </c>
      <c r="I29" s="215" t="s">
        <v>313</v>
      </c>
      <c r="J29" s="219">
        <v>608347710.34000003</v>
      </c>
      <c r="K29" s="215" t="s">
        <v>58</v>
      </c>
    </row>
    <row r="30" spans="2:21" x14ac:dyDescent="0.35">
      <c r="B30" s="218" t="s">
        <v>580</v>
      </c>
      <c r="C30" s="218" t="s">
        <v>580</v>
      </c>
      <c r="D30" s="218" t="s">
        <v>580</v>
      </c>
      <c r="E30" s="218" t="s">
        <v>580</v>
      </c>
      <c r="F30" s="215" t="s">
        <v>587</v>
      </c>
      <c r="G30" s="215" t="s">
        <v>86</v>
      </c>
      <c r="H30" s="215" t="s">
        <v>592</v>
      </c>
      <c r="I30" s="215" t="s">
        <v>313</v>
      </c>
      <c r="J30" s="219">
        <v>1427491027.1700001</v>
      </c>
      <c r="K30" s="215" t="s">
        <v>58</v>
      </c>
    </row>
    <row r="31" spans="2:21" x14ac:dyDescent="0.35">
      <c r="B31" s="218" t="s">
        <v>580</v>
      </c>
      <c r="C31" s="218" t="s">
        <v>580</v>
      </c>
      <c r="D31" s="218" t="s">
        <v>580</v>
      </c>
      <c r="E31" s="218" t="s">
        <v>580</v>
      </c>
      <c r="F31" s="215" t="s">
        <v>587</v>
      </c>
      <c r="G31" s="215" t="s">
        <v>86</v>
      </c>
      <c r="H31" s="215" t="s">
        <v>593</v>
      </c>
      <c r="I31" s="215" t="s">
        <v>313</v>
      </c>
      <c r="J31" s="219">
        <v>747563225.83000004</v>
      </c>
      <c r="K31" s="215" t="s">
        <v>58</v>
      </c>
      <c r="U31" s="221"/>
    </row>
    <row r="32" spans="2:21" x14ac:dyDescent="0.35">
      <c r="B32" s="220" t="s">
        <v>580</v>
      </c>
      <c r="C32" s="220" t="s">
        <v>580</v>
      </c>
      <c r="D32" s="220" t="s">
        <v>580</v>
      </c>
      <c r="E32" s="220" t="s">
        <v>580</v>
      </c>
      <c r="F32" s="215" t="s">
        <v>581</v>
      </c>
      <c r="G32" s="215" t="s">
        <v>332</v>
      </c>
      <c r="H32" s="215" t="s">
        <v>594</v>
      </c>
      <c r="I32" s="215" t="s">
        <v>303</v>
      </c>
      <c r="J32" s="222">
        <v>141110000</v>
      </c>
      <c r="K32" s="215" t="s">
        <v>58</v>
      </c>
      <c r="U32" s="221"/>
    </row>
    <row r="33" spans="2:22" x14ac:dyDescent="0.35">
      <c r="B33" s="220" t="s">
        <v>580</v>
      </c>
      <c r="C33" s="220" t="s">
        <v>580</v>
      </c>
      <c r="D33" s="220" t="s">
        <v>580</v>
      </c>
      <c r="E33" s="220" t="s">
        <v>580</v>
      </c>
      <c r="F33" s="215" t="s">
        <v>581</v>
      </c>
      <c r="G33" s="215" t="s">
        <v>332</v>
      </c>
      <c r="H33" s="215" t="s">
        <v>595</v>
      </c>
      <c r="I33" s="215" t="s">
        <v>303</v>
      </c>
      <c r="J33" s="222">
        <v>131970000</v>
      </c>
      <c r="K33" s="215" t="s">
        <v>58</v>
      </c>
      <c r="U33" s="221"/>
    </row>
    <row r="34" spans="2:22" x14ac:dyDescent="0.35">
      <c r="B34" s="220" t="s">
        <v>580</v>
      </c>
      <c r="C34" s="220" t="s">
        <v>580</v>
      </c>
      <c r="D34" s="220" t="s">
        <v>580</v>
      </c>
      <c r="E34" s="220" t="s">
        <v>580</v>
      </c>
      <c r="F34" s="215" t="s">
        <v>581</v>
      </c>
      <c r="G34" s="215" t="s">
        <v>332</v>
      </c>
      <c r="H34" s="215" t="s">
        <v>596</v>
      </c>
      <c r="I34" s="215" t="s">
        <v>303</v>
      </c>
      <c r="J34" s="222">
        <v>6600000</v>
      </c>
      <c r="K34" s="215" t="s">
        <v>58</v>
      </c>
      <c r="U34" s="221"/>
    </row>
    <row r="35" spans="2:22" x14ac:dyDescent="0.35">
      <c r="B35" s="218"/>
      <c r="C35" s="218"/>
      <c r="D35" s="218"/>
      <c r="E35" s="218"/>
      <c r="F35" s="215" t="s">
        <v>581</v>
      </c>
      <c r="G35" s="215" t="s">
        <v>332</v>
      </c>
      <c r="H35" s="215" t="s">
        <v>583</v>
      </c>
      <c r="I35" s="215" t="s">
        <v>303</v>
      </c>
      <c r="J35" s="222">
        <v>157806065.48999995</v>
      </c>
      <c r="K35" s="215" t="s">
        <v>58</v>
      </c>
      <c r="U35" s="223"/>
    </row>
    <row r="36" spans="2:22" x14ac:dyDescent="0.35">
      <c r="B36" s="218" t="s">
        <v>580</v>
      </c>
      <c r="C36" s="218" t="s">
        <v>580</v>
      </c>
      <c r="D36" s="218" t="s">
        <v>580</v>
      </c>
      <c r="E36" s="218" t="s">
        <v>580</v>
      </c>
      <c r="F36" s="215" t="s">
        <v>590</v>
      </c>
      <c r="G36" s="215" t="s">
        <v>332</v>
      </c>
      <c r="H36" s="215" t="s">
        <v>597</v>
      </c>
      <c r="I36" s="215" t="s">
        <v>313</v>
      </c>
      <c r="J36" s="222">
        <v>100277973.84</v>
      </c>
      <c r="K36" s="215" t="s">
        <v>58</v>
      </c>
    </row>
    <row r="37" spans="2:22" x14ac:dyDescent="0.35">
      <c r="B37" s="220" t="s">
        <v>580</v>
      </c>
      <c r="C37" s="220" t="s">
        <v>580</v>
      </c>
      <c r="D37" s="220" t="s">
        <v>580</v>
      </c>
      <c r="E37" s="220" t="s">
        <v>580</v>
      </c>
      <c r="F37" s="215" t="s">
        <v>581</v>
      </c>
      <c r="G37" s="215" t="s">
        <v>332</v>
      </c>
      <c r="H37" s="215" t="s">
        <v>584</v>
      </c>
      <c r="I37" s="215" t="s">
        <v>303</v>
      </c>
      <c r="J37" s="222">
        <v>35406675.210000038</v>
      </c>
      <c r="K37" s="215" t="s">
        <v>58</v>
      </c>
    </row>
    <row r="38" spans="2:22" x14ac:dyDescent="0.35">
      <c r="B38" s="220" t="s">
        <v>580</v>
      </c>
      <c r="C38" s="220" t="s">
        <v>580</v>
      </c>
      <c r="D38" s="220" t="s">
        <v>580</v>
      </c>
      <c r="E38" s="220" t="s">
        <v>580</v>
      </c>
      <c r="F38" s="215" t="s">
        <v>598</v>
      </c>
      <c r="G38" s="215" t="s">
        <v>332</v>
      </c>
      <c r="H38" s="215" t="s">
        <v>599</v>
      </c>
      <c r="I38" s="215" t="s">
        <v>313</v>
      </c>
      <c r="J38" s="222">
        <v>17027674.16</v>
      </c>
      <c r="K38" s="215" t="s">
        <v>58</v>
      </c>
    </row>
    <row r="39" spans="2:22" x14ac:dyDescent="0.35">
      <c r="B39" s="220" t="s">
        <v>580</v>
      </c>
      <c r="C39" s="220" t="s">
        <v>580</v>
      </c>
      <c r="D39" s="220" t="s">
        <v>580</v>
      </c>
      <c r="E39" s="220" t="s">
        <v>580</v>
      </c>
      <c r="F39" s="215" t="s">
        <v>600</v>
      </c>
      <c r="G39" s="215" t="s">
        <v>332</v>
      </c>
      <c r="H39" s="215" t="s">
        <v>601</v>
      </c>
      <c r="I39" s="215" t="s">
        <v>313</v>
      </c>
      <c r="J39" s="222">
        <v>84597167.329999998</v>
      </c>
      <c r="K39" s="215" t="s">
        <v>58</v>
      </c>
    </row>
    <row r="40" spans="2:22" ht="15.6" thickBot="1" x14ac:dyDescent="0.4"/>
    <row r="41" spans="2:22" ht="15.6" thickBot="1" x14ac:dyDescent="0.4">
      <c r="I41" s="224" t="s">
        <v>602</v>
      </c>
      <c r="J41" s="225">
        <v>5796145052.3199997</v>
      </c>
      <c r="V41" s="221"/>
    </row>
    <row r="42" spans="2:22" ht="21" customHeight="1" thickBot="1" x14ac:dyDescent="0.4">
      <c r="J42" s="221"/>
    </row>
    <row r="43" spans="2:22" ht="15.6" thickBot="1" x14ac:dyDescent="0.4">
      <c r="I43" s="224" t="s">
        <v>603</v>
      </c>
      <c r="J43" s="225">
        <v>5796145052.3199997</v>
      </c>
    </row>
    <row r="47" spans="2:22" ht="24" x14ac:dyDescent="0.35">
      <c r="F47" s="217" t="s">
        <v>604</v>
      </c>
      <c r="G47" s="217"/>
      <c r="H47" s="226"/>
      <c r="I47" s="226"/>
      <c r="J47" s="226"/>
      <c r="K47" s="226"/>
    </row>
    <row r="48" spans="2:22" x14ac:dyDescent="0.35">
      <c r="F48" s="227" t="s">
        <v>605</v>
      </c>
      <c r="G48" s="228"/>
      <c r="H48" s="228"/>
      <c r="I48" s="228"/>
      <c r="J48" s="229"/>
      <c r="K48" s="228"/>
    </row>
    <row r="49" spans="6:14" x14ac:dyDescent="0.35">
      <c r="F49" s="227" t="s">
        <v>606</v>
      </c>
      <c r="G49" s="228" t="s">
        <v>607</v>
      </c>
      <c r="H49" s="228"/>
      <c r="I49" s="228"/>
      <c r="J49" s="229"/>
      <c r="K49" s="228"/>
    </row>
    <row r="50" spans="6:14" x14ac:dyDescent="0.35">
      <c r="F50" s="227" t="s">
        <v>608</v>
      </c>
      <c r="G50" s="228" t="s">
        <v>609</v>
      </c>
      <c r="H50" s="228"/>
      <c r="I50" s="228"/>
      <c r="J50" s="229"/>
      <c r="K50" s="228"/>
    </row>
    <row r="51" spans="6:14" x14ac:dyDescent="0.35">
      <c r="F51" s="227" t="s">
        <v>610</v>
      </c>
      <c r="G51" s="228" t="s">
        <v>611</v>
      </c>
      <c r="H51" s="228"/>
      <c r="I51" s="228"/>
      <c r="J51" s="229"/>
      <c r="K51" s="228"/>
    </row>
    <row r="52" spans="6:14" x14ac:dyDescent="0.35">
      <c r="F52" s="227" t="s">
        <v>612</v>
      </c>
      <c r="G52" s="228" t="s">
        <v>613</v>
      </c>
      <c r="H52" s="228"/>
      <c r="I52" s="228"/>
      <c r="J52" s="229"/>
      <c r="K52" s="228"/>
    </row>
    <row r="53" spans="6:14" x14ac:dyDescent="0.35">
      <c r="F53" s="227" t="s">
        <v>614</v>
      </c>
      <c r="G53" s="228" t="s">
        <v>615</v>
      </c>
      <c r="H53" s="228"/>
      <c r="I53" s="228"/>
      <c r="J53" s="229"/>
      <c r="K53" s="228"/>
    </row>
    <row r="54" spans="6:14" ht="18.75" customHeight="1" x14ac:dyDescent="0.35">
      <c r="F54" s="227" t="s">
        <v>616</v>
      </c>
      <c r="G54" s="228" t="s">
        <v>617</v>
      </c>
      <c r="H54" s="228"/>
      <c r="I54" s="228"/>
      <c r="J54" s="229"/>
      <c r="K54" s="228"/>
    </row>
    <row r="55" spans="6:14" ht="15.75" customHeight="1" x14ac:dyDescent="0.35">
      <c r="F55" s="227" t="s">
        <v>618</v>
      </c>
      <c r="G55" s="228" t="s">
        <v>619</v>
      </c>
      <c r="H55" s="228"/>
      <c r="I55" s="228"/>
      <c r="J55" s="229"/>
      <c r="K55" s="228"/>
    </row>
    <row r="56" spans="6:14" x14ac:dyDescent="0.35">
      <c r="F56" s="227" t="s">
        <v>620</v>
      </c>
      <c r="G56" s="228" t="s">
        <v>621</v>
      </c>
      <c r="H56" s="228"/>
      <c r="I56" s="228"/>
      <c r="J56" s="229"/>
      <c r="K56" s="228"/>
    </row>
    <row r="57" spans="6:14" x14ac:dyDescent="0.35">
      <c r="F57" s="227" t="s">
        <v>622</v>
      </c>
      <c r="G57" s="228" t="s">
        <v>607</v>
      </c>
      <c r="H57" s="228"/>
      <c r="I57" s="228"/>
      <c r="J57" s="229"/>
      <c r="K57" s="228"/>
    </row>
    <row r="58" spans="6:14" x14ac:dyDescent="0.35">
      <c r="F58" s="227" t="s">
        <v>623</v>
      </c>
      <c r="G58" s="228" t="s">
        <v>624</v>
      </c>
      <c r="H58" s="228"/>
      <c r="I58" s="228"/>
      <c r="J58" s="229"/>
      <c r="K58" s="228"/>
    </row>
    <row r="59" spans="6:14" x14ac:dyDescent="0.35">
      <c r="F59" s="227" t="s">
        <v>625</v>
      </c>
      <c r="G59" s="228" t="s">
        <v>626</v>
      </c>
      <c r="H59" s="228"/>
      <c r="I59" s="228"/>
      <c r="J59" s="229"/>
      <c r="K59" s="228"/>
    </row>
    <row r="60" spans="6:14" x14ac:dyDescent="0.35">
      <c r="F60" s="227" t="s">
        <v>627</v>
      </c>
      <c r="G60" s="228" t="s">
        <v>628</v>
      </c>
      <c r="H60" s="228"/>
      <c r="I60" s="228"/>
      <c r="J60" s="229"/>
      <c r="K60" s="228"/>
    </row>
    <row r="61" spans="6:14" x14ac:dyDescent="0.35">
      <c r="F61" s="227" t="s">
        <v>629</v>
      </c>
      <c r="G61" s="228" t="s">
        <v>630</v>
      </c>
      <c r="H61" s="228"/>
      <c r="I61" s="228"/>
      <c r="J61" s="229"/>
      <c r="K61" s="228"/>
    </row>
    <row r="62" spans="6:14" ht="15.75" customHeight="1" thickBot="1" x14ac:dyDescent="0.4">
      <c r="F62" s="293"/>
      <c r="G62" s="293"/>
      <c r="H62" s="293"/>
      <c r="I62" s="293"/>
      <c r="J62" s="293"/>
      <c r="K62" s="293"/>
      <c r="L62" s="293"/>
      <c r="M62" s="293"/>
      <c r="N62" s="293"/>
    </row>
    <row r="63" spans="6:14" x14ac:dyDescent="0.35">
      <c r="F63" s="294"/>
      <c r="G63" s="294"/>
      <c r="H63" s="294"/>
      <c r="I63" s="294"/>
      <c r="J63" s="294"/>
      <c r="K63" s="294"/>
      <c r="L63" s="294"/>
      <c r="M63" s="294"/>
      <c r="N63" s="294"/>
    </row>
    <row r="64" spans="6:14" ht="15.6" thickBot="1" x14ac:dyDescent="0.4">
      <c r="F64" s="281" t="s">
        <v>114</v>
      </c>
      <c r="G64" s="282"/>
      <c r="H64" s="282"/>
      <c r="I64" s="282"/>
      <c r="J64" s="282"/>
      <c r="K64" s="282"/>
      <c r="L64" s="282"/>
      <c r="M64" s="282"/>
      <c r="N64" s="282"/>
    </row>
    <row r="65" spans="6:14" x14ac:dyDescent="0.35">
      <c r="F65" s="283" t="s">
        <v>115</v>
      </c>
      <c r="G65" s="284"/>
      <c r="H65" s="284"/>
      <c r="I65" s="284"/>
      <c r="J65" s="284"/>
      <c r="K65" s="284"/>
      <c r="L65" s="284"/>
      <c r="M65" s="284"/>
      <c r="N65" s="284"/>
    </row>
    <row r="66" spans="6:14" ht="15.6" thickBot="1" x14ac:dyDescent="0.4">
      <c r="F66" s="295"/>
      <c r="G66" s="295"/>
      <c r="H66" s="295"/>
      <c r="I66" s="295"/>
      <c r="J66" s="295"/>
      <c r="K66" s="295"/>
      <c r="L66" s="295"/>
      <c r="M66" s="295"/>
      <c r="N66" s="295"/>
    </row>
    <row r="67" spans="6:14" x14ac:dyDescent="0.35">
      <c r="F67" s="277" t="s">
        <v>35</v>
      </c>
      <c r="G67" s="277"/>
      <c r="H67" s="277"/>
      <c r="I67" s="277"/>
      <c r="J67" s="277"/>
    </row>
    <row r="68" spans="6:14" ht="15" customHeight="1" x14ac:dyDescent="0.35">
      <c r="F68" s="258" t="s">
        <v>116</v>
      </c>
      <c r="G68" s="258"/>
      <c r="H68" s="258"/>
      <c r="I68" s="258"/>
      <c r="J68" s="258"/>
    </row>
    <row r="69" spans="6:14" x14ac:dyDescent="0.35">
      <c r="F69" s="268" t="s">
        <v>117</v>
      </c>
      <c r="G69" s="268"/>
      <c r="H69" s="268"/>
      <c r="I69" s="268"/>
      <c r="J69" s="268"/>
    </row>
  </sheetData>
  <sheetProtection insertRows="0"/>
  <protectedRanges>
    <protectedRange algorithmName="SHA-512" hashValue="19r0bVvPR7yZA0UiYij7Tv1CBk3noIABvFePbLhCJ4nk3L6A+Fy+RdPPS3STf+a52x4pG2PQK4FAkXK9epnlIA==" saltValue="gQC4yrLvnbJqxYZ0KSEoZA==" spinCount="100000" sqref="K41 J22:K39" name="Government revenues"/>
    <protectedRange algorithmName="SHA-512" hashValue="19r0bVvPR7yZA0UiYij7Tv1CBk3noIABvFePbLhCJ4nk3L6A+Fy+RdPPS3STf+a52x4pG2PQK4FAkXK9epnlIA==" saltValue="gQC4yrLvnbJqxYZ0KSEoZA==" spinCount="100000" sqref="F22:G31 F36:G39 F35" name="Government revenues_1"/>
    <protectedRange algorithmName="SHA-512" hashValue="19r0bVvPR7yZA0UiYij7Tv1CBk3noIABvFePbLhCJ4nk3L6A+Fy+RdPPS3STf+a52x4pG2PQK4FAkXK9epnlIA==" saltValue="gQC4yrLvnbJqxYZ0KSEoZA==" spinCount="100000" sqref="I22:I31 I35:I39" name="Government revenues_1_1"/>
    <protectedRange algorithmName="SHA-512" hashValue="19r0bVvPR7yZA0UiYij7Tv1CBk3noIABvFePbLhCJ4nk3L6A+Fy+RdPPS3STf+a52x4pG2PQK4FAkXK9epnlIA==" saltValue="gQC4yrLvnbJqxYZ0KSEoZA==" spinCount="100000" sqref="F32:G34 G35" name="Government revenues_1_2"/>
    <protectedRange algorithmName="SHA-512" hashValue="19r0bVvPR7yZA0UiYij7Tv1CBk3noIABvFePbLhCJ4nk3L6A+Fy+RdPPS3STf+a52x4pG2PQK4FAkXK9epnlIA==" saltValue="gQC4yrLvnbJqxYZ0KSEoZA==" spinCount="100000" sqref="I32" name="Government revenues_1_3"/>
    <protectedRange algorithmName="SHA-512" hashValue="19r0bVvPR7yZA0UiYij7Tv1CBk3noIABvFePbLhCJ4nk3L6A+Fy+RdPPS3STf+a52x4pG2PQK4FAkXK9epnlIA==" saltValue="gQC4yrLvnbJqxYZ0KSEoZA==" spinCount="100000" sqref="I33" name="Government revenues_1_4"/>
    <protectedRange algorithmName="SHA-512" hashValue="19r0bVvPR7yZA0UiYij7Tv1CBk3noIABvFePbLhCJ4nk3L6A+Fy+RdPPS3STf+a52x4pG2PQK4FAkXK9epnlIA==" saltValue="gQC4yrLvnbJqxYZ0KSEoZA==" spinCount="100000" sqref="I34" name="Government revenues_1_5"/>
  </protectedRanges>
  <mergeCells count="23">
    <mergeCell ref="M19:N19"/>
    <mergeCell ref="F20:K20"/>
    <mergeCell ref="M21:N21"/>
    <mergeCell ref="F13:N13"/>
    <mergeCell ref="F8:N8"/>
    <mergeCell ref="F9:N9"/>
    <mergeCell ref="F10:N10"/>
    <mergeCell ref="F11:N11"/>
    <mergeCell ref="F12:N12"/>
    <mergeCell ref="F14:N14"/>
    <mergeCell ref="F15:N15"/>
    <mergeCell ref="F16:N16"/>
    <mergeCell ref="F18:K18"/>
    <mergeCell ref="M18:N18"/>
    <mergeCell ref="F67:J67"/>
    <mergeCell ref="F68:J68"/>
    <mergeCell ref="F69:J69"/>
    <mergeCell ref="P22:U22"/>
    <mergeCell ref="F62:N62"/>
    <mergeCell ref="F63:N63"/>
    <mergeCell ref="F65:N65"/>
    <mergeCell ref="F66:N66"/>
    <mergeCell ref="F64:N64"/>
  </mergeCells>
  <dataValidations count="9">
    <dataValidation type="textLength" allowBlank="1" showInputMessage="1" showErrorMessage="1" errorTitle="Por favor, no editar estas celda" error="Por favor, no edite estas celdas" sqref="J21:K21 F21:H21 F47:K48" xr:uid="{96DB7359-FD33-4FE6-9A3A-D12D8F254050}">
      <formula1>10000</formula1>
      <formula2>50000</formula2>
    </dataValidation>
    <dataValidation allowBlank="1" showInputMessage="1" showErrorMessage="1" errorTitle="Por favor, no editar estas celda" error="Por favor, no edite estas celdas" sqref="I21" xr:uid="{78FFEBAD-CD50-4C63-A21C-DE11D6579491}"/>
    <dataValidation type="textLength" allowBlank="1" showInputMessage="1" showErrorMessage="1" sqref="F7:N16 F17:K20 B7:E20 B62:E66 F65:N66 F62:N63 B40:H46 I40 I42 K40:N46 J40:J42 I44:J46 L47:N61 O7:O61 A7:A66 L17:N39" xr:uid="{2B4F7E11-AB47-44CC-B996-D896501380A6}">
      <formula1>9999999</formula1>
      <formula2>99999999</formula2>
    </dataValidation>
    <dataValidation type="whole" showInputMessage="1" showErrorMessage="1" sqref="F67:J69" xr:uid="{7CD970E5-23DC-4C91-833F-87C0773568A2}">
      <formula1>999999</formula1>
      <formula2>99999999</formula2>
    </dataValidation>
    <dataValidation type="whole" allowBlank="1" showInputMessage="1" showErrorMessage="1" errorTitle="No editar estas celdas" error="Por favor, no edite estas celdas" sqref="F64" xr:uid="{C2B1AE50-C49D-4CFF-8527-A62D0E6DE8E8}">
      <formula1>10000</formula1>
      <formula2>50000</formula2>
    </dataValidation>
    <dataValidation type="list" allowBlank="1" showInputMessage="1" showErrorMessage="1" sqref="F22:F39" xr:uid="{E28D0FE3-DCBA-483F-B1E4-38215A6A52E2}">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9" xr:uid="{6F2E44FF-EC5A-45F7-92D0-507FCCC64766}"/>
    <dataValidation type="list" allowBlank="1" showInputMessage="1" showErrorMessage="1" promptTitle="Organismo gubernamental receptor" prompt="Ingrese el nombre del organismo gubernamental receptor._x000a__x000a_Por favor, evite utilizar siglas e ingrese el nombre completo._x000a_" sqref="I22:I39" xr:uid="{A282AB13-1C88-438D-9068-1630E9C0B7A3}">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9" xr:uid="{EAABC44F-CDE9-4B32-8864-7D24FFA5571F}">
      <formula1>0.1</formula1>
      <formula2>0.2</formula2>
    </dataValidation>
  </dataValidations>
  <hyperlinks>
    <hyperlink ref="F20" r:id="rId1" location="r4-1" display="EITI Requirement 4.1" xr:uid="{08DCB4D0-9432-4A6A-BAC5-177302E00B93}"/>
    <hyperlink ref="M19" r:id="rId2" location="r5-1" display="EITI Requirement 5.1" xr:uid="{D1E5B70F-DF27-4846-90C9-EA0BB3A9C8FE}"/>
    <hyperlink ref="F65:J65" r:id="rId3" display="Give us your feedback or report a conflict in the data! Write to us at  data@eiti.org" xr:uid="{7D888A58-2D75-42B1-A493-B4054CB53BE9}"/>
    <hyperlink ref="F64:J64" r:id="rId4" display="Puede acceder a la versión más reciente de las plantillas de datos resumidos en https://eiti.org/es/documento/plantilla-datos-resumidos-del-eiti" xr:uid="{A518BE1C-89BA-4420-BDCD-71FEFD16AB6F}"/>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BE151-4722-4AD2-9609-22EA4335554E}">
  <dimension ref="B2:N45"/>
  <sheetViews>
    <sheetView showGridLines="0" zoomScale="94" zoomScaleNormal="85" workbookViewId="0">
      <selection activeCell="C19" sqref="C19"/>
    </sheetView>
  </sheetViews>
  <sheetFormatPr defaultColWidth="9.109375" defaultRowHeight="15" x14ac:dyDescent="0.35"/>
  <cols>
    <col min="1" max="1" width="3.88671875" style="230" customWidth="1"/>
    <col min="2" max="2" width="0.109375" style="230" customWidth="1"/>
    <col min="3" max="3" width="41.6640625" style="230" customWidth="1"/>
    <col min="4" max="4" width="26" style="230" bestFit="1" customWidth="1"/>
    <col min="5" max="5" width="30.5546875" style="230" bestFit="1" customWidth="1"/>
    <col min="6" max="6" width="31.5546875" style="230" bestFit="1" customWidth="1"/>
    <col min="7" max="7" width="34.109375" style="230" bestFit="1" customWidth="1"/>
    <col min="8" max="8" width="22.88671875" style="230" bestFit="1" customWidth="1"/>
    <col min="9" max="9" width="27.109375" style="230" bestFit="1" customWidth="1"/>
    <col min="10" max="10" width="22" style="230" bestFit="1" customWidth="1"/>
    <col min="11" max="11" width="37.109375" style="230" bestFit="1" customWidth="1"/>
    <col min="12" max="12" width="38.5546875" style="230" bestFit="1" customWidth="1"/>
    <col min="13" max="13" width="26" style="230" bestFit="1" customWidth="1"/>
    <col min="14" max="14" width="16.88671875" style="230" bestFit="1" customWidth="1"/>
    <col min="15" max="15" width="4" style="230" customWidth="1"/>
    <col min="16" max="16" width="9.109375" style="230"/>
    <col min="17" max="33" width="15.88671875" style="230" customWidth="1"/>
    <col min="34" max="16384" width="9.109375" style="230"/>
  </cols>
  <sheetData>
    <row r="2" spans="2:14" s="215" customFormat="1" x14ac:dyDescent="0.35">
      <c r="C2" s="270" t="s">
        <v>631</v>
      </c>
      <c r="D2" s="270"/>
      <c r="E2" s="270"/>
      <c r="F2" s="270"/>
      <c r="G2" s="270"/>
      <c r="H2" s="270"/>
      <c r="I2" s="270"/>
      <c r="J2" s="270"/>
      <c r="K2" s="270"/>
      <c r="L2" s="270"/>
      <c r="M2" s="270"/>
      <c r="N2" s="270"/>
    </row>
    <row r="3" spans="2:14" ht="21" customHeight="1" x14ac:dyDescent="0.35">
      <c r="C3" s="311" t="s">
        <v>40</v>
      </c>
      <c r="D3" s="311"/>
      <c r="E3" s="311"/>
      <c r="F3" s="311"/>
      <c r="G3" s="311"/>
      <c r="H3" s="311"/>
      <c r="I3" s="311"/>
      <c r="J3" s="311"/>
      <c r="K3" s="311"/>
      <c r="L3" s="311"/>
      <c r="M3" s="311"/>
      <c r="N3" s="311"/>
    </row>
    <row r="4" spans="2:14" s="215" customFormat="1" ht="15.6" customHeight="1" x14ac:dyDescent="0.35">
      <c r="C4" s="308" t="s">
        <v>632</v>
      </c>
      <c r="D4" s="308"/>
      <c r="E4" s="308"/>
      <c r="F4" s="308"/>
      <c r="G4" s="308"/>
      <c r="H4" s="308"/>
      <c r="I4" s="308"/>
      <c r="J4" s="308"/>
      <c r="K4" s="308"/>
      <c r="L4" s="308"/>
      <c r="M4" s="308"/>
      <c r="N4" s="308"/>
    </row>
    <row r="5" spans="2:14" s="215" customFormat="1" ht="15.6" customHeight="1" x14ac:dyDescent="0.35">
      <c r="C5" s="308" t="s">
        <v>633</v>
      </c>
      <c r="D5" s="308"/>
      <c r="E5" s="308"/>
      <c r="F5" s="308"/>
      <c r="G5" s="308"/>
      <c r="H5" s="308"/>
      <c r="I5" s="308"/>
      <c r="J5" s="308"/>
      <c r="K5" s="308"/>
      <c r="L5" s="308"/>
      <c r="M5" s="308"/>
      <c r="N5" s="308"/>
    </row>
    <row r="6" spans="2:14" s="215" customFormat="1" ht="15.6" customHeight="1" x14ac:dyDescent="0.35">
      <c r="C6" s="308" t="s">
        <v>634</v>
      </c>
      <c r="D6" s="308"/>
      <c r="E6" s="308"/>
      <c r="F6" s="308"/>
      <c r="G6" s="308"/>
      <c r="H6" s="308"/>
      <c r="I6" s="308"/>
      <c r="J6" s="308"/>
      <c r="K6" s="308"/>
      <c r="L6" s="308"/>
      <c r="M6" s="308"/>
      <c r="N6" s="308"/>
    </row>
    <row r="7" spans="2:14" s="215" customFormat="1" ht="15.6" customHeight="1" x14ac:dyDescent="0.35">
      <c r="C7" s="308" t="s">
        <v>635</v>
      </c>
      <c r="D7" s="308"/>
      <c r="E7" s="308"/>
      <c r="F7" s="308"/>
      <c r="G7" s="308"/>
      <c r="H7" s="308"/>
      <c r="I7" s="308"/>
      <c r="J7" s="308"/>
      <c r="K7" s="308"/>
      <c r="L7" s="308"/>
      <c r="M7" s="308"/>
      <c r="N7" s="308"/>
    </row>
    <row r="8" spans="2:14" s="215" customFormat="1" ht="15.6" customHeight="1" x14ac:dyDescent="0.35">
      <c r="C8" s="308" t="s">
        <v>636</v>
      </c>
      <c r="D8" s="308"/>
      <c r="E8" s="308"/>
      <c r="F8" s="308"/>
      <c r="G8" s="308"/>
      <c r="H8" s="308"/>
      <c r="I8" s="308"/>
      <c r="J8" s="308"/>
      <c r="K8" s="308"/>
      <c r="L8" s="308"/>
      <c r="M8" s="308"/>
      <c r="N8" s="308"/>
    </row>
    <row r="9" spans="2:14" s="215" customFormat="1" x14ac:dyDescent="0.35">
      <c r="C9" s="278" t="s">
        <v>44</v>
      </c>
      <c r="D9" s="278"/>
      <c r="E9" s="278"/>
      <c r="F9" s="278"/>
      <c r="G9" s="278"/>
      <c r="H9" s="278"/>
      <c r="I9" s="278"/>
      <c r="J9" s="278"/>
      <c r="K9" s="278"/>
      <c r="L9" s="278"/>
      <c r="M9" s="278"/>
      <c r="N9" s="278"/>
    </row>
    <row r="10" spans="2:14" x14ac:dyDescent="0.35">
      <c r="C10" s="309"/>
      <c r="D10" s="309"/>
      <c r="E10" s="309"/>
      <c r="F10" s="309"/>
      <c r="G10" s="309"/>
      <c r="H10" s="309"/>
      <c r="I10" s="309"/>
      <c r="J10" s="309"/>
      <c r="K10" s="309"/>
      <c r="L10" s="309"/>
      <c r="M10" s="309"/>
      <c r="N10" s="309"/>
    </row>
    <row r="11" spans="2:14" ht="24" x14ac:dyDescent="0.35">
      <c r="C11" s="289" t="s">
        <v>637</v>
      </c>
      <c r="D11" s="289"/>
      <c r="E11" s="289"/>
      <c r="F11" s="289"/>
      <c r="G11" s="289"/>
      <c r="H11" s="289"/>
      <c r="I11" s="289"/>
      <c r="J11" s="289"/>
      <c r="K11" s="289"/>
      <c r="L11" s="289"/>
      <c r="M11" s="289"/>
      <c r="N11" s="289"/>
    </row>
    <row r="12" spans="2:14" s="215" customFormat="1" ht="14.25" customHeight="1" x14ac:dyDescent="0.35"/>
    <row r="13" spans="2:14" s="215" customFormat="1" ht="15.75" customHeight="1" x14ac:dyDescent="0.35">
      <c r="B13" s="298" t="s">
        <v>638</v>
      </c>
      <c r="C13" s="298"/>
      <c r="D13" s="298"/>
      <c r="E13" s="298"/>
      <c r="F13" s="298"/>
      <c r="G13" s="298"/>
      <c r="H13" s="298"/>
      <c r="I13" s="298"/>
      <c r="J13" s="298"/>
      <c r="K13" s="298"/>
      <c r="L13" s="298"/>
      <c r="M13" s="298"/>
      <c r="N13" s="298"/>
    </row>
    <row r="14" spans="2:14" s="215" customFormat="1" x14ac:dyDescent="0.35">
      <c r="B14" s="215" t="s">
        <v>324</v>
      </c>
      <c r="C14" s="215" t="s">
        <v>639</v>
      </c>
      <c r="D14" s="215" t="s">
        <v>577</v>
      </c>
      <c r="E14" s="215" t="s">
        <v>576</v>
      </c>
      <c r="F14" s="215" t="s">
        <v>640</v>
      </c>
      <c r="G14" s="215" t="s">
        <v>641</v>
      </c>
      <c r="H14" s="215" t="s">
        <v>642</v>
      </c>
      <c r="I14" s="215" t="s">
        <v>643</v>
      </c>
      <c r="J14" s="215" t="s">
        <v>578</v>
      </c>
      <c r="K14" s="215" t="s">
        <v>644</v>
      </c>
      <c r="L14" s="215" t="s">
        <v>645</v>
      </c>
      <c r="M14" s="215" t="s">
        <v>646</v>
      </c>
      <c r="N14" s="215" t="s">
        <v>647</v>
      </c>
    </row>
    <row r="15" spans="2:14" s="215" customFormat="1" x14ac:dyDescent="0.35">
      <c r="B15" s="215">
        <v>1791256891001</v>
      </c>
      <c r="C15" s="2" t="s">
        <v>380</v>
      </c>
      <c r="D15" s="215" t="s">
        <v>303</v>
      </c>
      <c r="F15" s="215" t="s">
        <v>64</v>
      </c>
      <c r="G15" s="215" t="s">
        <v>64</v>
      </c>
      <c r="H15" s="215" t="s">
        <v>530</v>
      </c>
      <c r="I15" s="215" t="s">
        <v>58</v>
      </c>
      <c r="J15" s="231">
        <v>567010000</v>
      </c>
      <c r="K15" s="215" t="s">
        <v>90</v>
      </c>
      <c r="M15" s="215" t="s">
        <v>198</v>
      </c>
      <c r="N15" s="215" t="s">
        <v>648</v>
      </c>
    </row>
    <row r="16" spans="2:14" s="215" customFormat="1" x14ac:dyDescent="0.35">
      <c r="B16" s="215">
        <v>1791272676001</v>
      </c>
      <c r="C16" s="2" t="s">
        <v>384</v>
      </c>
      <c r="D16" s="215" t="s">
        <v>303</v>
      </c>
      <c r="F16" s="215" t="s">
        <v>64</v>
      </c>
      <c r="G16" s="215" t="s">
        <v>64</v>
      </c>
      <c r="H16" s="215" t="s">
        <v>535</v>
      </c>
      <c r="I16" s="215" t="s">
        <v>58</v>
      </c>
      <c r="J16" s="231">
        <v>119070000</v>
      </c>
      <c r="K16" s="215" t="s">
        <v>90</v>
      </c>
      <c r="M16" s="215" t="s">
        <v>198</v>
      </c>
      <c r="N16" s="215" t="s">
        <v>648</v>
      </c>
    </row>
    <row r="17" spans="2:14" s="215" customFormat="1" x14ac:dyDescent="0.35">
      <c r="B17" s="215">
        <v>1792032725001</v>
      </c>
      <c r="C17" s="2" t="s">
        <v>478</v>
      </c>
      <c r="D17" s="215" t="s">
        <v>303</v>
      </c>
      <c r="F17" s="215" t="s">
        <v>64</v>
      </c>
      <c r="G17" s="215" t="s">
        <v>64</v>
      </c>
      <c r="H17" s="215" t="s">
        <v>539</v>
      </c>
      <c r="I17" s="215" t="s">
        <v>58</v>
      </c>
      <c r="J17" s="231">
        <v>43600000</v>
      </c>
      <c r="K17" s="215" t="s">
        <v>90</v>
      </c>
      <c r="M17" s="215" t="s">
        <v>198</v>
      </c>
      <c r="N17" s="215" t="s">
        <v>648</v>
      </c>
    </row>
    <row r="18" spans="2:14" s="215" customFormat="1" x14ac:dyDescent="0.35">
      <c r="B18" s="215">
        <v>1791840712001</v>
      </c>
      <c r="C18" s="2" t="s">
        <v>408</v>
      </c>
      <c r="D18" s="215" t="s">
        <v>303</v>
      </c>
      <c r="F18" s="215" t="s">
        <v>64</v>
      </c>
      <c r="G18" s="215" t="s">
        <v>64</v>
      </c>
      <c r="H18" s="215" t="s">
        <v>541</v>
      </c>
      <c r="I18" s="215" t="s">
        <v>58</v>
      </c>
      <c r="J18" s="231">
        <v>196690000</v>
      </c>
      <c r="K18" s="215" t="s">
        <v>90</v>
      </c>
      <c r="M18" s="215" t="s">
        <v>198</v>
      </c>
      <c r="N18" s="215" t="s">
        <v>648</v>
      </c>
    </row>
    <row r="19" spans="2:14" s="215" customFormat="1" x14ac:dyDescent="0.35">
      <c r="B19" s="215">
        <v>1792050863001</v>
      </c>
      <c r="C19" s="245" t="s">
        <v>415</v>
      </c>
      <c r="D19" s="215" t="s">
        <v>303</v>
      </c>
      <c r="F19" s="215" t="s">
        <v>64</v>
      </c>
      <c r="G19" s="215" t="s">
        <v>64</v>
      </c>
      <c r="H19" s="215" t="s">
        <v>544</v>
      </c>
      <c r="I19" s="215" t="s">
        <v>58</v>
      </c>
      <c r="J19" s="231">
        <v>201660000</v>
      </c>
      <c r="K19" s="215" t="s">
        <v>90</v>
      </c>
      <c r="M19" s="215" t="s">
        <v>198</v>
      </c>
      <c r="N19" s="215" t="s">
        <v>648</v>
      </c>
    </row>
    <row r="20" spans="2:14" s="215" customFormat="1" x14ac:dyDescent="0.35">
      <c r="B20" s="215">
        <v>1792038472001</v>
      </c>
      <c r="C20" s="2" t="s">
        <v>480</v>
      </c>
      <c r="D20" s="215" t="s">
        <v>303</v>
      </c>
      <c r="F20" s="215" t="s">
        <v>64</v>
      </c>
      <c r="G20" s="215" t="s">
        <v>64</v>
      </c>
      <c r="H20" s="215" t="s">
        <v>546</v>
      </c>
      <c r="I20" s="215" t="s">
        <v>58</v>
      </c>
      <c r="J20" s="231">
        <v>158710000</v>
      </c>
      <c r="K20" s="215" t="s">
        <v>90</v>
      </c>
      <c r="M20" s="215" t="s">
        <v>198</v>
      </c>
      <c r="N20" s="215" t="s">
        <v>648</v>
      </c>
    </row>
    <row r="21" spans="2:14" s="215" customFormat="1" x14ac:dyDescent="0.35">
      <c r="B21" s="215">
        <v>1791302222001</v>
      </c>
      <c r="C21" s="2" t="s">
        <v>387</v>
      </c>
      <c r="D21" s="215" t="s">
        <v>303</v>
      </c>
      <c r="F21" s="215" t="s">
        <v>64</v>
      </c>
      <c r="G21" s="215" t="s">
        <v>64</v>
      </c>
      <c r="H21" s="215" t="s">
        <v>550</v>
      </c>
      <c r="I21" s="215" t="s">
        <v>58</v>
      </c>
      <c r="J21" s="231">
        <v>253730000</v>
      </c>
      <c r="K21" s="215" t="s">
        <v>90</v>
      </c>
      <c r="M21" s="215" t="s">
        <v>198</v>
      </c>
      <c r="N21" s="215" t="s">
        <v>648</v>
      </c>
    </row>
    <row r="22" spans="2:14" s="215" customFormat="1" x14ac:dyDescent="0.35">
      <c r="B22" s="215">
        <v>190168018001</v>
      </c>
      <c r="C22" s="2" t="s">
        <v>329</v>
      </c>
      <c r="D22" s="215" t="s">
        <v>303</v>
      </c>
      <c r="F22" s="215" t="s">
        <v>64</v>
      </c>
      <c r="G22" s="215" t="s">
        <v>64</v>
      </c>
      <c r="H22" s="215" t="s">
        <v>553</v>
      </c>
      <c r="I22" s="215" t="s">
        <v>58</v>
      </c>
      <c r="J22" s="231">
        <v>794070000</v>
      </c>
      <c r="K22" s="215" t="s">
        <v>90</v>
      </c>
      <c r="M22" s="215" t="s">
        <v>198</v>
      </c>
      <c r="N22" s="215" t="s">
        <v>648</v>
      </c>
    </row>
    <row r="23" spans="2:14" s="215" customFormat="1" x14ac:dyDescent="0.35">
      <c r="B23" s="215">
        <v>1792064724001</v>
      </c>
      <c r="C23" s="2" t="s">
        <v>482</v>
      </c>
      <c r="D23" s="215" t="s">
        <v>303</v>
      </c>
      <c r="F23" s="215" t="s">
        <v>64</v>
      </c>
      <c r="G23" s="215" t="s">
        <v>64</v>
      </c>
      <c r="H23" s="215" t="s">
        <v>555</v>
      </c>
      <c r="I23" s="215" t="s">
        <v>58</v>
      </c>
      <c r="J23" s="231">
        <v>131600000</v>
      </c>
      <c r="K23" s="215" t="s">
        <v>90</v>
      </c>
      <c r="M23" s="215" t="s">
        <v>198</v>
      </c>
      <c r="N23" s="215" t="s">
        <v>648</v>
      </c>
    </row>
    <row r="24" spans="2:14" s="215" customFormat="1" ht="15.6" thickBot="1" x14ac:dyDescent="0.4">
      <c r="G24" s="232"/>
    </row>
    <row r="25" spans="2:14" s="215" customFormat="1" ht="15.6" thickBot="1" x14ac:dyDescent="0.4">
      <c r="G25" s="232"/>
      <c r="H25" s="224" t="s">
        <v>602</v>
      </c>
      <c r="I25" s="233"/>
      <c r="J25" s="225">
        <v>2466140000</v>
      </c>
    </row>
    <row r="26" spans="2:14" s="215" customFormat="1" ht="15.6" thickBot="1" x14ac:dyDescent="0.4">
      <c r="G26" s="232"/>
      <c r="I26" s="234"/>
      <c r="J26" s="235"/>
    </row>
    <row r="27" spans="2:14" s="215" customFormat="1" ht="15.6" thickBot="1" x14ac:dyDescent="0.4">
      <c r="G27" s="232"/>
      <c r="H27" s="224" t="s">
        <v>603</v>
      </c>
      <c r="I27" s="233"/>
      <c r="J27" s="225">
        <v>2466140000</v>
      </c>
    </row>
    <row r="28" spans="2:14" s="215" customFormat="1" x14ac:dyDescent="0.35"/>
    <row r="29" spans="2:14" ht="23.25" customHeight="1" x14ac:dyDescent="0.35">
      <c r="C29" s="310" t="s">
        <v>604</v>
      </c>
      <c r="D29" s="310"/>
      <c r="E29" s="310"/>
      <c r="F29" s="310"/>
      <c r="G29" s="310"/>
      <c r="H29" s="310"/>
      <c r="I29" s="310"/>
      <c r="J29" s="310"/>
      <c r="K29" s="310"/>
      <c r="L29" s="310"/>
      <c r="M29" s="310"/>
      <c r="N29" s="310"/>
    </row>
    <row r="30" spans="2:14" s="215" customFormat="1" x14ac:dyDescent="0.35">
      <c r="C30" s="306" t="s">
        <v>605</v>
      </c>
      <c r="D30" s="306"/>
      <c r="E30" s="306"/>
      <c r="F30" s="306"/>
      <c r="G30" s="306"/>
      <c r="H30" s="306"/>
      <c r="I30" s="306"/>
      <c r="J30" s="306"/>
      <c r="K30" s="306"/>
      <c r="L30" s="306"/>
      <c r="M30" s="306"/>
      <c r="N30" s="306"/>
    </row>
    <row r="31" spans="2:14" s="215" customFormat="1" x14ac:dyDescent="0.35">
      <c r="C31" s="306"/>
      <c r="D31" s="306"/>
      <c r="E31" s="306"/>
      <c r="F31" s="306"/>
      <c r="G31" s="306"/>
      <c r="H31" s="306"/>
      <c r="I31" s="306"/>
      <c r="J31" s="306"/>
      <c r="K31" s="306"/>
      <c r="L31" s="306"/>
      <c r="M31" s="306"/>
      <c r="N31" s="306"/>
    </row>
    <row r="32" spans="2:14" s="215" customFormat="1" x14ac:dyDescent="0.35">
      <c r="C32" s="306" t="s">
        <v>606</v>
      </c>
      <c r="D32" s="306"/>
      <c r="E32" s="306"/>
      <c r="F32" s="306"/>
      <c r="G32" s="306"/>
      <c r="H32" s="306"/>
      <c r="I32" s="306"/>
      <c r="J32" s="306"/>
      <c r="K32" s="306"/>
      <c r="L32" s="306"/>
      <c r="M32" s="306"/>
      <c r="N32" s="306"/>
    </row>
    <row r="33" spans="3:14" s="215" customFormat="1" x14ac:dyDescent="0.35">
      <c r="C33" s="306" t="s">
        <v>608</v>
      </c>
      <c r="D33" s="306"/>
      <c r="E33" s="306"/>
      <c r="F33" s="306"/>
      <c r="G33" s="306"/>
      <c r="H33" s="306"/>
      <c r="I33" s="306"/>
      <c r="J33" s="306"/>
      <c r="K33" s="306"/>
      <c r="L33" s="306"/>
      <c r="M33" s="306"/>
      <c r="N33" s="306"/>
    </row>
    <row r="34" spans="3:14" s="215" customFormat="1" x14ac:dyDescent="0.35">
      <c r="C34" s="306" t="s">
        <v>610</v>
      </c>
      <c r="D34" s="306"/>
      <c r="E34" s="306"/>
      <c r="F34" s="306"/>
      <c r="G34" s="306"/>
      <c r="H34" s="306"/>
      <c r="I34" s="306"/>
      <c r="J34" s="306"/>
      <c r="K34" s="306"/>
      <c r="L34" s="306"/>
      <c r="M34" s="306"/>
      <c r="N34" s="306"/>
    </row>
    <row r="35" spans="3:14" s="215" customFormat="1" x14ac:dyDescent="0.35">
      <c r="C35" s="306" t="s">
        <v>612</v>
      </c>
      <c r="D35" s="306"/>
      <c r="E35" s="306"/>
      <c r="F35" s="306"/>
      <c r="G35" s="306"/>
      <c r="H35" s="306"/>
      <c r="I35" s="306"/>
      <c r="J35" s="306"/>
      <c r="K35" s="306"/>
      <c r="L35" s="306"/>
      <c r="M35" s="306"/>
      <c r="N35" s="306"/>
    </row>
    <row r="36" spans="3:14" s="215" customFormat="1" x14ac:dyDescent="0.35">
      <c r="C36" s="306" t="s">
        <v>614</v>
      </c>
      <c r="D36" s="306"/>
      <c r="E36" s="306"/>
      <c r="F36" s="306"/>
      <c r="G36" s="306"/>
      <c r="H36" s="306"/>
      <c r="I36" s="306"/>
      <c r="J36" s="306"/>
      <c r="K36" s="306"/>
      <c r="L36" s="306"/>
      <c r="M36" s="306"/>
      <c r="N36" s="306"/>
    </row>
    <row r="37" spans="3:14" s="215" customFormat="1" x14ac:dyDescent="0.35">
      <c r="C37" s="306"/>
      <c r="D37" s="306"/>
      <c r="E37" s="306"/>
      <c r="F37" s="306"/>
      <c r="G37" s="306"/>
      <c r="H37" s="306"/>
      <c r="I37" s="306"/>
      <c r="J37" s="306"/>
      <c r="K37" s="306"/>
      <c r="L37" s="306"/>
      <c r="M37" s="306"/>
      <c r="N37" s="306"/>
    </row>
    <row r="38" spans="3:14" s="215" customFormat="1" ht="16.5" customHeight="1" thickBot="1" x14ac:dyDescent="0.4">
      <c r="C38" s="307"/>
      <c r="D38" s="307"/>
      <c r="E38" s="307"/>
      <c r="F38" s="307"/>
      <c r="G38" s="307"/>
      <c r="H38" s="307"/>
      <c r="I38" s="307"/>
      <c r="J38" s="307"/>
      <c r="K38" s="307"/>
      <c r="L38" s="307"/>
      <c r="M38" s="307"/>
      <c r="N38" s="307"/>
    </row>
    <row r="39" spans="3:14" s="215" customFormat="1" x14ac:dyDescent="0.35">
      <c r="C39" s="294"/>
      <c r="D39" s="294"/>
      <c r="E39" s="294"/>
      <c r="F39" s="294"/>
      <c r="G39" s="294"/>
      <c r="H39" s="294"/>
      <c r="I39" s="294"/>
      <c r="J39" s="294"/>
      <c r="K39" s="294"/>
      <c r="L39" s="294"/>
      <c r="M39" s="294"/>
      <c r="N39" s="294"/>
    </row>
    <row r="40" spans="3:14" s="215" customFormat="1" ht="15.6" thickBot="1" x14ac:dyDescent="0.4">
      <c r="C40" s="281" t="s">
        <v>114</v>
      </c>
      <c r="D40" s="282"/>
      <c r="E40" s="282"/>
      <c r="F40" s="282"/>
      <c r="G40" s="282"/>
      <c r="H40" s="282"/>
      <c r="I40" s="282"/>
      <c r="J40" s="282"/>
      <c r="K40" s="282"/>
      <c r="L40" s="282"/>
      <c r="M40" s="282"/>
      <c r="N40" s="282"/>
    </row>
    <row r="41" spans="3:14" s="215" customFormat="1" x14ac:dyDescent="0.35">
      <c r="C41" s="283" t="s">
        <v>115</v>
      </c>
      <c r="D41" s="284"/>
      <c r="E41" s="284"/>
      <c r="F41" s="284"/>
      <c r="G41" s="284"/>
      <c r="H41" s="284"/>
      <c r="I41" s="284"/>
      <c r="J41" s="284"/>
      <c r="K41" s="284"/>
      <c r="L41" s="284"/>
      <c r="M41" s="284"/>
      <c r="N41" s="284"/>
    </row>
    <row r="42" spans="3:14" s="215" customFormat="1" ht="15.6" thickBot="1" x14ac:dyDescent="0.4">
      <c r="C42" s="295"/>
      <c r="D42" s="295"/>
      <c r="E42" s="295"/>
      <c r="F42" s="295"/>
      <c r="G42" s="295"/>
      <c r="H42" s="295"/>
      <c r="I42" s="295"/>
      <c r="J42" s="295"/>
      <c r="K42" s="295"/>
      <c r="L42" s="295"/>
      <c r="M42" s="295"/>
      <c r="N42" s="295"/>
    </row>
    <row r="43" spans="3:14" x14ac:dyDescent="0.35">
      <c r="C43" s="277" t="s">
        <v>35</v>
      </c>
      <c r="D43" s="277"/>
      <c r="E43" s="277"/>
      <c r="F43" s="277"/>
      <c r="G43" s="277"/>
    </row>
    <row r="44" spans="3:14" ht="15" customHeight="1" x14ac:dyDescent="0.35">
      <c r="C44" s="258" t="s">
        <v>116</v>
      </c>
      <c r="D44" s="258"/>
      <c r="E44" s="258"/>
      <c r="F44" s="258"/>
      <c r="G44" s="258"/>
    </row>
    <row r="45" spans="3:14" x14ac:dyDescent="0.35">
      <c r="C45" s="268" t="s">
        <v>117</v>
      </c>
      <c r="D45" s="268"/>
      <c r="E45" s="268"/>
      <c r="F45" s="268"/>
      <c r="G45" s="268"/>
    </row>
  </sheetData>
  <protectedRanges>
    <protectedRange algorithmName="SHA-512" hashValue="19r0bVvPR7yZA0UiYij7Tv1CBk3noIABvFePbLhCJ4nk3L6A+Fy+RdPPS3STf+a52x4pG2PQK4FAkXK9epnlIA==" saltValue="gQC4yrLvnbJqxYZ0KSEoZA==" spinCount="100000" sqref="C24:D27 F24:G27 H15:H24 B15:B23 D15:D23" name="Government revenues_1"/>
    <protectedRange algorithmName="SHA-512" hashValue="19r0bVvPR7yZA0UiYij7Tv1CBk3noIABvFePbLhCJ4nk3L6A+Fy+RdPPS3STf+a52x4pG2PQK4FAkXK9epnlIA==" saltValue="gQC4yrLvnbJqxYZ0KSEoZA==" spinCount="100000" sqref="I25:I27 I15:I23" name="Government revenues_2"/>
    <protectedRange algorithmName="SHA-512" hashValue="19r0bVvPR7yZA0UiYij7Tv1CBk3noIABvFePbLhCJ4nk3L6A+Fy+RdPPS3STf+a52x4pG2PQK4FAkXK9epnlIA==" saltValue="gQC4yrLvnbJqxYZ0KSEoZA==" spinCount="100000" sqref="C15:C23" name="Government revenues_1_1"/>
  </protectedRanges>
  <mergeCells count="28">
    <mergeCell ref="C7:N7"/>
    <mergeCell ref="C2:N2"/>
    <mergeCell ref="C3:N3"/>
    <mergeCell ref="C4:N4"/>
    <mergeCell ref="C5:N5"/>
    <mergeCell ref="C6:N6"/>
    <mergeCell ref="C35:N35"/>
    <mergeCell ref="C8:N8"/>
    <mergeCell ref="C9:N9"/>
    <mergeCell ref="C10:N10"/>
    <mergeCell ref="C11:N11"/>
    <mergeCell ref="B13:N13"/>
    <mergeCell ref="C29:N29"/>
    <mergeCell ref="C30:N30"/>
    <mergeCell ref="C31:N31"/>
    <mergeCell ref="C32:N32"/>
    <mergeCell ref="C33:N33"/>
    <mergeCell ref="C34:N34"/>
    <mergeCell ref="C42:N42"/>
    <mergeCell ref="C43:G43"/>
    <mergeCell ref="C44:G44"/>
    <mergeCell ref="C45:G45"/>
    <mergeCell ref="C36:N36"/>
    <mergeCell ref="C37:N37"/>
    <mergeCell ref="C38:N38"/>
    <mergeCell ref="C39:N39"/>
    <mergeCell ref="C40:N40"/>
    <mergeCell ref="C41:N41"/>
  </mergeCells>
  <dataValidations count="13">
    <dataValidation type="list" allowBlank="1" showInputMessage="1" showErrorMessage="1" sqref="D15:D23 H15:H23" xr:uid="{AAC25876-9AEC-4414-80A3-CFA10B072DA0}">
      <formula1>Government_entities_list</formula1>
    </dataValidation>
    <dataValidation type="list" allowBlank="1" showInputMessage="1" showErrorMessage="1" sqref="I15:I23" xr:uid="{04D31264-A87D-4A55-B463-0C017598A50B}">
      <formula1>Currency_code_list</formula1>
    </dataValidation>
    <dataValidation type="textLength" allowBlank="1" showInputMessage="1" showErrorMessage="1" errorTitle="Por favor, no editar estas celda" error="Por favor, no edite estas celdas" sqref="C29:N30" xr:uid="{72C22F04-BE43-4391-80E8-CA91ED20FFC3}">
      <formula1>10000</formula1>
      <formula2>50000</formula2>
    </dataValidation>
    <dataValidation type="list" allowBlank="1" showInputMessage="1" showErrorMessage="1" sqref="B15:B23" xr:uid="{399F9248-3032-4FC7-B1C4-2808D390BDD9}">
      <formula1>Sector_list</formula1>
    </dataValidation>
    <dataValidation type="list" allowBlank="1" showInputMessage="1" showErrorMessage="1" sqref="F15:G23 K15:K23" xr:uid="{C5BAFEAB-862D-48FB-A422-6B4EFACFE92F}">
      <formula1>Simple_options_list</formula1>
    </dataValidation>
    <dataValidation type="textLength" allowBlank="1" showInputMessage="1" showErrorMessage="1" sqref="O29:O42 C41:N42 B1:O14 B38:B42 C38:N39 B24:G28 H26 H24 H28 I24:O28 A1:A42" xr:uid="{27535E24-0EDE-4DED-B6F7-F243AD7B6A55}">
      <formula1>9999999</formula1>
      <formula2>99999999</formula2>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23" xr:uid="{670DDDC6-A792-4E57-9BA1-4EAE43F2DD62}">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23" xr:uid="{FE790399-D3A2-40BE-B862-401778D08576}">
      <formula1>Revenue_stream_list</formula1>
    </dataValidation>
    <dataValidation type="whole" showInputMessage="1" showErrorMessage="1" sqref="C43:G45" xr:uid="{7B964D7C-8CA4-4112-8F8D-092CABFCDD59}">
      <formula1>999999</formula1>
      <formula2>99999999</formula2>
    </dataValidation>
    <dataValidation type="whole" allowBlank="1" showInputMessage="1" showErrorMessage="1" errorTitle="No editar estas celdas" error="Por favor, no edite estas celdas" sqref="C40" xr:uid="{E89838A7-F49A-4F35-96CF-71B6C04627F9}">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23" xr:uid="{683D9C63-837E-4A38-AE89-65FB3EC53FAE}">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23" xr:uid="{870CCEE5-253C-45E0-AE7C-9E7464C3BA7C}">
      <formula1>0.1</formula1>
      <formula2>0.2</formula2>
    </dataValidation>
    <dataValidation allowBlank="1" showInputMessage="1" showErrorMessage="1" promptTitle="Nombre de la empresa" prompt="Ingrese el nombre de la empresa._x000a__x000a_Por favor, evite utilizar siglas e ingrese el nombre completo." sqref="C15:C23" xr:uid="{05D59897-A8E0-4C0C-949E-0F71365A7AEA}"/>
  </dataValidations>
  <hyperlinks>
    <hyperlink ref="C9:K9" r:id="rId1" display="If you have any questions, please contact data@eiti.org" xr:uid="{4D7C2EA3-D34D-48A1-9A8B-45A703A2495A}"/>
    <hyperlink ref="B13" r:id="rId2" location="r4-1" display="EITI Requirement 4.1" xr:uid="{35B69BBF-3F18-4573-8A6E-9894C0E0D135}"/>
    <hyperlink ref="B13:N13" r:id="rId3" location="r4-1" display="Requisito EITI 4.1.c: Pagos de empresas ;  Requisito 4.7: Información a nivel de proyecto" xr:uid="{67F4CE96-2278-452D-B6B1-5FD0112ED915}"/>
    <hyperlink ref="C41:G41" r:id="rId4" display="Give us your feedback or report a conflict in the data! Write to us at  data@eiti.org" xr:uid="{DF918D72-405C-4F27-8D29-491B9653043F}"/>
    <hyperlink ref="C40:G40" r:id="rId5" display="Puede acceder a la versión más reciente de las plantillas de datos resumidos en https://eiti.org/es/documento/plantilla-datos-resumidos-del-eiti" xr:uid="{4BA7B8AA-8A62-4375-82FA-4EF24FC1AC4F}"/>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D5D39-F796-4617-B751-4ADA0D12B90E}">
  <dimension ref="A1:AE246"/>
  <sheetViews>
    <sheetView showGridLines="0" topLeftCell="G64" zoomScale="75" zoomScaleNormal="75" workbookViewId="0">
      <selection activeCell="N76" sqref="N76"/>
    </sheetView>
  </sheetViews>
  <sheetFormatPr defaultColWidth="9.109375" defaultRowHeight="14.4" x14ac:dyDescent="0.3"/>
  <cols>
    <col min="1" max="1" width="38.88671875" style="237" bestFit="1" customWidth="1"/>
    <col min="2" max="3" width="17.5546875" style="237" customWidth="1"/>
    <col min="4" max="7" width="26.44140625" style="237" customWidth="1"/>
    <col min="8" max="8" width="9.109375" style="237"/>
    <col min="9" max="9" width="24.44140625" style="237" customWidth="1"/>
    <col min="10" max="10" width="28.5546875" style="237" customWidth="1"/>
    <col min="11" max="11" width="20.44140625" style="237" bestFit="1" customWidth="1"/>
    <col min="12" max="13" width="9.109375" style="237"/>
    <col min="14" max="14" width="17.44140625" style="237" customWidth="1"/>
    <col min="15" max="15" width="23.44140625" style="237" customWidth="1"/>
    <col min="16" max="16" width="26.88671875" style="237" customWidth="1"/>
    <col min="17" max="18" width="9.109375" style="237"/>
    <col min="19" max="19" width="61.88671875" style="237" customWidth="1"/>
    <col min="20" max="20" width="10.88671875" style="237" customWidth="1"/>
    <col min="21" max="26" width="9.109375" style="237"/>
    <col min="27" max="27" width="10.44140625" style="237" customWidth="1"/>
    <col min="28" max="28" width="9.109375" style="237"/>
    <col min="29" max="29" width="15.5546875" style="237" customWidth="1"/>
    <col min="30" max="30" width="9.109375" style="237"/>
    <col min="31" max="31" width="16" style="237" customWidth="1"/>
    <col min="32" max="16384" width="9.109375" style="237"/>
  </cols>
  <sheetData>
    <row r="1" spans="1:31" x14ac:dyDescent="0.3">
      <c r="A1" s="236" t="s">
        <v>649</v>
      </c>
      <c r="I1" s="236" t="s">
        <v>650</v>
      </c>
      <c r="K1" s="236" t="s">
        <v>651</v>
      </c>
      <c r="N1" s="236" t="s">
        <v>652</v>
      </c>
      <c r="S1" s="236" t="s">
        <v>653</v>
      </c>
      <c r="AA1" s="236" t="s">
        <v>654</v>
      </c>
      <c r="AC1" s="236" t="s">
        <v>655</v>
      </c>
      <c r="AE1" s="236" t="s">
        <v>656</v>
      </c>
    </row>
    <row r="2" spans="1:31" x14ac:dyDescent="0.3">
      <c r="A2" s="236" t="s">
        <v>657</v>
      </c>
      <c r="B2" s="236" t="s">
        <v>658</v>
      </c>
      <c r="C2" s="236" t="s">
        <v>53</v>
      </c>
      <c r="D2" s="236" t="s">
        <v>659</v>
      </c>
      <c r="E2" s="236" t="s">
        <v>660</v>
      </c>
      <c r="F2" s="236" t="s">
        <v>661</v>
      </c>
      <c r="G2" s="236" t="s">
        <v>529</v>
      </c>
      <c r="I2" s="237" t="s">
        <v>662</v>
      </c>
      <c r="K2" s="237" t="s">
        <v>662</v>
      </c>
      <c r="N2" s="238" t="s">
        <v>663</v>
      </c>
      <c r="O2" s="238" t="s">
        <v>664</v>
      </c>
      <c r="P2" s="238" t="s">
        <v>665</v>
      </c>
      <c r="S2" s="236" t="s">
        <v>666</v>
      </c>
      <c r="T2" s="236" t="s">
        <v>667</v>
      </c>
      <c r="U2" s="236" t="s">
        <v>668</v>
      </c>
      <c r="V2" s="236" t="s">
        <v>571</v>
      </c>
      <c r="W2" s="236" t="s">
        <v>572</v>
      </c>
      <c r="X2" s="236" t="s">
        <v>573</v>
      </c>
      <c r="Y2" s="236" t="s">
        <v>574</v>
      </c>
      <c r="AA2" s="236" t="s">
        <v>669</v>
      </c>
      <c r="AC2" s="237" t="s">
        <v>670</v>
      </c>
      <c r="AE2" s="237" t="s">
        <v>671</v>
      </c>
    </row>
    <row r="3" spans="1:31" x14ac:dyDescent="0.3">
      <c r="A3" s="237" t="s">
        <v>672</v>
      </c>
      <c r="B3" s="237" t="s">
        <v>673</v>
      </c>
      <c r="C3" s="237" t="s">
        <v>674</v>
      </c>
      <c r="D3" s="237" t="s">
        <v>675</v>
      </c>
      <c r="E3" s="237" t="s">
        <v>58</v>
      </c>
      <c r="F3" s="237">
        <v>840</v>
      </c>
      <c r="G3" s="237" t="s">
        <v>56</v>
      </c>
      <c r="I3" s="237" t="s">
        <v>676</v>
      </c>
      <c r="K3" s="239" t="s">
        <v>677</v>
      </c>
      <c r="N3" s="240" t="s">
        <v>678</v>
      </c>
      <c r="O3" s="240" t="s">
        <v>679</v>
      </c>
      <c r="P3" s="237" t="s">
        <v>680</v>
      </c>
      <c r="S3" s="237" t="s">
        <v>681</v>
      </c>
      <c r="T3" s="237" t="s">
        <v>682</v>
      </c>
      <c r="U3" s="237" t="s">
        <v>683</v>
      </c>
      <c r="V3" s="237" t="s">
        <v>684</v>
      </c>
      <c r="W3" s="237" t="s">
        <v>685</v>
      </c>
      <c r="X3" s="237" t="s">
        <v>681</v>
      </c>
      <c r="Y3" s="237" t="s">
        <v>681</v>
      </c>
      <c r="AA3" s="237" t="s">
        <v>686</v>
      </c>
      <c r="AC3" s="237" t="s">
        <v>687</v>
      </c>
      <c r="AE3" s="237" t="s">
        <v>688</v>
      </c>
    </row>
    <row r="4" spans="1:31" x14ac:dyDescent="0.3">
      <c r="A4" s="237" t="s">
        <v>689</v>
      </c>
      <c r="B4" s="237" t="s">
        <v>690</v>
      </c>
      <c r="C4" s="237" t="s">
        <v>691</v>
      </c>
      <c r="D4" s="237" t="s">
        <v>692</v>
      </c>
      <c r="E4" s="237" t="s">
        <v>693</v>
      </c>
      <c r="F4" s="237">
        <v>971</v>
      </c>
      <c r="G4" s="237" t="s">
        <v>694</v>
      </c>
      <c r="I4" s="237" t="s">
        <v>695</v>
      </c>
      <c r="K4" s="237" t="s">
        <v>696</v>
      </c>
      <c r="N4" s="240" t="s">
        <v>697</v>
      </c>
      <c r="O4" s="240" t="s">
        <v>698</v>
      </c>
      <c r="P4" s="237" t="s">
        <v>699</v>
      </c>
      <c r="S4" s="237" t="s">
        <v>700</v>
      </c>
      <c r="T4" s="237" t="s">
        <v>701</v>
      </c>
      <c r="U4" s="237" t="s">
        <v>702</v>
      </c>
      <c r="V4" s="237" t="s">
        <v>684</v>
      </c>
      <c r="W4" s="237" t="s">
        <v>685</v>
      </c>
      <c r="X4" s="237" t="s">
        <v>700</v>
      </c>
      <c r="Y4" s="237" t="s">
        <v>700</v>
      </c>
      <c r="AA4" s="237" t="s">
        <v>703</v>
      </c>
      <c r="AC4" s="237" t="s">
        <v>704</v>
      </c>
      <c r="AE4" s="237" t="s">
        <v>705</v>
      </c>
    </row>
    <row r="5" spans="1:31" x14ac:dyDescent="0.3">
      <c r="A5" s="237" t="s">
        <v>706</v>
      </c>
      <c r="B5" s="237" t="s">
        <v>707</v>
      </c>
      <c r="C5" s="237" t="s">
        <v>708</v>
      </c>
      <c r="D5" s="237" t="s">
        <v>709</v>
      </c>
      <c r="E5" s="237" t="s">
        <v>710</v>
      </c>
      <c r="F5" s="237">
        <v>978</v>
      </c>
      <c r="G5" s="237" t="s">
        <v>711</v>
      </c>
      <c r="I5" s="237" t="s">
        <v>712</v>
      </c>
      <c r="K5" s="237" t="s">
        <v>713</v>
      </c>
      <c r="N5" s="240" t="s">
        <v>714</v>
      </c>
      <c r="O5" s="240" t="s">
        <v>715</v>
      </c>
      <c r="P5" s="237" t="s">
        <v>716</v>
      </c>
      <c r="S5" s="237" t="s">
        <v>717</v>
      </c>
      <c r="T5" s="237" t="s">
        <v>718</v>
      </c>
      <c r="U5" s="237" t="s">
        <v>719</v>
      </c>
      <c r="V5" s="237" t="s">
        <v>684</v>
      </c>
      <c r="W5" s="237" t="s">
        <v>717</v>
      </c>
      <c r="X5" s="237" t="s">
        <v>717</v>
      </c>
      <c r="Y5" s="237" t="s">
        <v>717</v>
      </c>
      <c r="AA5" s="237" t="s">
        <v>87</v>
      </c>
      <c r="AC5" s="237" t="s">
        <v>720</v>
      </c>
      <c r="AE5" s="237" t="s">
        <v>721</v>
      </c>
    </row>
    <row r="6" spans="1:31" x14ac:dyDescent="0.3">
      <c r="A6" s="237" t="s">
        <v>722</v>
      </c>
      <c r="B6" s="237" t="s">
        <v>723</v>
      </c>
      <c r="C6" s="237" t="s">
        <v>724</v>
      </c>
      <c r="D6" s="237" t="s">
        <v>725</v>
      </c>
      <c r="E6" s="237" t="s">
        <v>726</v>
      </c>
      <c r="F6" s="237">
        <v>8</v>
      </c>
      <c r="G6" s="237" t="s">
        <v>727</v>
      </c>
      <c r="I6" s="237" t="s">
        <v>90</v>
      </c>
      <c r="K6" s="237" t="s">
        <v>728</v>
      </c>
      <c r="N6" s="240" t="s">
        <v>729</v>
      </c>
      <c r="O6" s="240" t="s">
        <v>730</v>
      </c>
      <c r="P6" s="237" t="s">
        <v>731</v>
      </c>
      <c r="S6" s="237" t="s">
        <v>732</v>
      </c>
      <c r="T6" s="237" t="s">
        <v>733</v>
      </c>
      <c r="U6" s="237" t="s">
        <v>734</v>
      </c>
      <c r="V6" s="237" t="s">
        <v>684</v>
      </c>
      <c r="W6" s="237" t="s">
        <v>732</v>
      </c>
      <c r="X6" s="237" t="s">
        <v>732</v>
      </c>
      <c r="Y6" s="237" t="s">
        <v>732</v>
      </c>
      <c r="AA6" s="237" t="s">
        <v>735</v>
      </c>
      <c r="AC6" s="237" t="s">
        <v>736</v>
      </c>
      <c r="AE6" s="237" t="s">
        <v>737</v>
      </c>
    </row>
    <row r="7" spans="1:31" x14ac:dyDescent="0.3">
      <c r="A7" s="237" t="s">
        <v>738</v>
      </c>
      <c r="B7" s="237" t="s">
        <v>739</v>
      </c>
      <c r="C7" s="237" t="s">
        <v>740</v>
      </c>
      <c r="D7" s="237" t="s">
        <v>741</v>
      </c>
      <c r="E7" s="237" t="s">
        <v>742</v>
      </c>
      <c r="F7" s="237">
        <v>12</v>
      </c>
      <c r="G7" s="237" t="s">
        <v>743</v>
      </c>
      <c r="I7" s="237" t="s">
        <v>728</v>
      </c>
      <c r="K7" s="237" t="s">
        <v>744</v>
      </c>
      <c r="N7" s="240" t="s">
        <v>745</v>
      </c>
      <c r="O7" s="240" t="s">
        <v>746</v>
      </c>
      <c r="P7" s="237" t="s">
        <v>747</v>
      </c>
      <c r="S7" s="237" t="s">
        <v>748</v>
      </c>
      <c r="T7" s="237" t="s">
        <v>749</v>
      </c>
      <c r="U7" s="237" t="s">
        <v>750</v>
      </c>
      <c r="V7" s="237" t="s">
        <v>684</v>
      </c>
      <c r="W7" s="237" t="s">
        <v>751</v>
      </c>
      <c r="X7" s="237" t="s">
        <v>748</v>
      </c>
      <c r="Y7" s="237" t="s">
        <v>748</v>
      </c>
      <c r="AA7" s="237" t="s">
        <v>728</v>
      </c>
      <c r="AC7" s="237" t="s">
        <v>752</v>
      </c>
      <c r="AE7" s="237" t="s">
        <v>753</v>
      </c>
    </row>
    <row r="8" spans="1:31" x14ac:dyDescent="0.3">
      <c r="A8" s="237" t="s">
        <v>754</v>
      </c>
      <c r="B8" s="237" t="s">
        <v>755</v>
      </c>
      <c r="C8" s="237" t="s">
        <v>756</v>
      </c>
      <c r="D8" s="237" t="s">
        <v>757</v>
      </c>
      <c r="E8" s="237" t="s">
        <v>58</v>
      </c>
      <c r="F8" s="237">
        <v>840</v>
      </c>
      <c r="G8" s="237" t="s">
        <v>56</v>
      </c>
      <c r="N8" s="240" t="s">
        <v>758</v>
      </c>
      <c r="O8" s="240" t="s">
        <v>759</v>
      </c>
      <c r="P8" s="237" t="str">
        <f>Table5_Commodities_list[[#This Row],[HS Product Description]]&amp;", volumen"</f>
        <v>Ferroaleaciones (7202), volumen</v>
      </c>
      <c r="S8" s="237" t="s">
        <v>760</v>
      </c>
      <c r="T8" s="237" t="s">
        <v>761</v>
      </c>
      <c r="U8" s="237" t="s">
        <v>762</v>
      </c>
      <c r="V8" s="237" t="s">
        <v>684</v>
      </c>
      <c r="W8" s="237" t="s">
        <v>751</v>
      </c>
      <c r="X8" s="237" t="s">
        <v>760</v>
      </c>
      <c r="Y8" s="237" t="s">
        <v>760</v>
      </c>
      <c r="AA8" s="237" t="s">
        <v>763</v>
      </c>
      <c r="AC8" s="237" t="s">
        <v>728</v>
      </c>
    </row>
    <row r="9" spans="1:31" x14ac:dyDescent="0.3">
      <c r="A9" s="237" t="s">
        <v>764</v>
      </c>
      <c r="B9" s="237" t="s">
        <v>765</v>
      </c>
      <c r="C9" s="237" t="s">
        <v>766</v>
      </c>
      <c r="D9" s="237" t="s">
        <v>767</v>
      </c>
      <c r="E9" s="237" t="s">
        <v>710</v>
      </c>
      <c r="F9" s="237">
        <v>978</v>
      </c>
      <c r="G9" s="237" t="s">
        <v>711</v>
      </c>
      <c r="I9" s="236" t="s">
        <v>768</v>
      </c>
      <c r="N9" s="240" t="s">
        <v>769</v>
      </c>
      <c r="O9" s="240" t="s">
        <v>770</v>
      </c>
      <c r="P9" s="237" t="s">
        <v>771</v>
      </c>
      <c r="S9" s="237" t="s">
        <v>772</v>
      </c>
      <c r="T9" s="237" t="s">
        <v>773</v>
      </c>
      <c r="U9" s="237" t="s">
        <v>774</v>
      </c>
      <c r="V9" s="237" t="s">
        <v>684</v>
      </c>
      <c r="W9" s="237" t="s">
        <v>751</v>
      </c>
      <c r="X9" s="237" t="s">
        <v>775</v>
      </c>
      <c r="Y9" s="237" t="s">
        <v>772</v>
      </c>
      <c r="AA9" s="237" t="s">
        <v>752</v>
      </c>
    </row>
    <row r="10" spans="1:31" x14ac:dyDescent="0.3">
      <c r="A10" s="237" t="s">
        <v>776</v>
      </c>
      <c r="B10" s="237" t="s">
        <v>777</v>
      </c>
      <c r="C10" s="237" t="s">
        <v>778</v>
      </c>
      <c r="D10" s="237" t="s">
        <v>779</v>
      </c>
      <c r="E10" s="237" t="s">
        <v>780</v>
      </c>
      <c r="F10" s="237">
        <v>973</v>
      </c>
      <c r="G10" s="237" t="s">
        <v>781</v>
      </c>
      <c r="I10" s="241" t="s">
        <v>660</v>
      </c>
      <c r="J10" s="241" t="s">
        <v>661</v>
      </c>
      <c r="K10" s="242" t="s">
        <v>529</v>
      </c>
      <c r="N10" s="240" t="s">
        <v>782</v>
      </c>
      <c r="O10" s="240" t="s">
        <v>783</v>
      </c>
      <c r="P10" s="237" t="s">
        <v>784</v>
      </c>
      <c r="S10" s="237" t="s">
        <v>785</v>
      </c>
      <c r="T10" s="237" t="s">
        <v>786</v>
      </c>
      <c r="U10" s="237" t="s">
        <v>787</v>
      </c>
      <c r="V10" s="237" t="s">
        <v>684</v>
      </c>
      <c r="W10" s="237" t="s">
        <v>751</v>
      </c>
      <c r="X10" s="237" t="s">
        <v>775</v>
      </c>
      <c r="Y10" s="237" t="s">
        <v>785</v>
      </c>
    </row>
    <row r="11" spans="1:31" x14ac:dyDescent="0.3">
      <c r="A11" s="237" t="s">
        <v>788</v>
      </c>
      <c r="B11" s="237" t="s">
        <v>789</v>
      </c>
      <c r="C11" s="237" t="s">
        <v>790</v>
      </c>
      <c r="D11" s="237" t="s">
        <v>791</v>
      </c>
      <c r="E11" s="237" t="s">
        <v>792</v>
      </c>
      <c r="F11" s="237">
        <v>951</v>
      </c>
      <c r="G11" s="237" t="s">
        <v>793</v>
      </c>
      <c r="I11" s="243" t="s">
        <v>794</v>
      </c>
      <c r="J11" s="243">
        <v>784</v>
      </c>
      <c r="K11" s="244" t="s">
        <v>795</v>
      </c>
      <c r="N11" s="240" t="s">
        <v>796</v>
      </c>
      <c r="O11" s="240" t="s">
        <v>797</v>
      </c>
      <c r="P11" s="237" t="s">
        <v>798</v>
      </c>
      <c r="S11" s="237" t="s">
        <v>799</v>
      </c>
      <c r="T11" s="237" t="s">
        <v>800</v>
      </c>
      <c r="U11" s="237" t="s">
        <v>801</v>
      </c>
      <c r="V11" s="237" t="s">
        <v>684</v>
      </c>
      <c r="W11" s="237" t="s">
        <v>751</v>
      </c>
      <c r="X11" s="237" t="s">
        <v>775</v>
      </c>
      <c r="Y11" s="237" t="s">
        <v>799</v>
      </c>
    </row>
    <row r="12" spans="1:31" x14ac:dyDescent="0.3">
      <c r="A12" s="237" t="s">
        <v>802</v>
      </c>
      <c r="B12" s="237" t="s">
        <v>803</v>
      </c>
      <c r="C12" s="237" t="s">
        <v>804</v>
      </c>
      <c r="D12" s="237" t="s">
        <v>805</v>
      </c>
      <c r="E12" s="237" t="s">
        <v>792</v>
      </c>
      <c r="F12" s="237">
        <v>951</v>
      </c>
      <c r="G12" s="237" t="s">
        <v>793</v>
      </c>
      <c r="I12" s="243" t="s">
        <v>693</v>
      </c>
      <c r="J12" s="243">
        <v>971</v>
      </c>
      <c r="K12" s="244" t="s">
        <v>694</v>
      </c>
      <c r="N12" s="240" t="s">
        <v>806</v>
      </c>
      <c r="O12" s="240" t="s">
        <v>807</v>
      </c>
      <c r="P12" s="237" t="s">
        <v>808</v>
      </c>
      <c r="S12" s="237" t="s">
        <v>809</v>
      </c>
      <c r="T12" s="237" t="s">
        <v>810</v>
      </c>
      <c r="U12" s="237" t="s">
        <v>811</v>
      </c>
      <c r="V12" s="237" t="s">
        <v>684</v>
      </c>
      <c r="W12" s="237" t="s">
        <v>812</v>
      </c>
      <c r="X12" s="237" t="s">
        <v>809</v>
      </c>
      <c r="Y12" s="237" t="s">
        <v>809</v>
      </c>
    </row>
    <row r="13" spans="1:31" x14ac:dyDescent="0.3">
      <c r="A13" s="237" t="s">
        <v>813</v>
      </c>
      <c r="B13" s="237" t="s">
        <v>814</v>
      </c>
      <c r="C13" s="237" t="s">
        <v>815</v>
      </c>
      <c r="D13" s="237" t="s">
        <v>816</v>
      </c>
      <c r="E13" s="237" t="s">
        <v>817</v>
      </c>
      <c r="F13" s="237">
        <v>32</v>
      </c>
      <c r="G13" s="237" t="s">
        <v>818</v>
      </c>
      <c r="I13" s="243" t="s">
        <v>726</v>
      </c>
      <c r="J13" s="243">
        <v>8</v>
      </c>
      <c r="K13" s="244" t="s">
        <v>727</v>
      </c>
      <c r="N13" s="240" t="s">
        <v>819</v>
      </c>
      <c r="O13" s="240" t="s">
        <v>820</v>
      </c>
      <c r="P13" s="237" t="s">
        <v>821</v>
      </c>
      <c r="S13" s="237" t="s">
        <v>822</v>
      </c>
      <c r="T13" s="237" t="s">
        <v>823</v>
      </c>
      <c r="U13" s="237" t="s">
        <v>824</v>
      </c>
      <c r="V13" s="237" t="s">
        <v>684</v>
      </c>
      <c r="W13" s="237" t="s">
        <v>812</v>
      </c>
      <c r="X13" s="237" t="s">
        <v>822</v>
      </c>
      <c r="Y13" s="237" t="s">
        <v>822</v>
      </c>
    </row>
    <row r="14" spans="1:31" x14ac:dyDescent="0.3">
      <c r="A14" s="237" t="s">
        <v>825</v>
      </c>
      <c r="B14" s="237" t="s">
        <v>826</v>
      </c>
      <c r="C14" s="237" t="s">
        <v>827</v>
      </c>
      <c r="D14" s="237" t="s">
        <v>828</v>
      </c>
      <c r="E14" s="237" t="s">
        <v>829</v>
      </c>
      <c r="F14" s="237">
        <v>51</v>
      </c>
      <c r="G14" s="237" t="s">
        <v>830</v>
      </c>
      <c r="I14" s="243" t="s">
        <v>829</v>
      </c>
      <c r="J14" s="243">
        <v>51</v>
      </c>
      <c r="K14" s="244" t="s">
        <v>830</v>
      </c>
      <c r="N14" s="240" t="s">
        <v>831</v>
      </c>
      <c r="O14" s="240" t="s">
        <v>832</v>
      </c>
      <c r="P14" s="237" t="s">
        <v>833</v>
      </c>
      <c r="S14" s="237" t="s">
        <v>834</v>
      </c>
      <c r="T14" s="237" t="s">
        <v>835</v>
      </c>
      <c r="U14" s="237" t="s">
        <v>836</v>
      </c>
      <c r="V14" s="237" t="s">
        <v>684</v>
      </c>
      <c r="W14" s="237" t="s">
        <v>812</v>
      </c>
      <c r="X14" s="237" t="s">
        <v>834</v>
      </c>
      <c r="Y14" s="237" t="s">
        <v>834</v>
      </c>
    </row>
    <row r="15" spans="1:31" x14ac:dyDescent="0.3">
      <c r="A15" s="237" t="s">
        <v>837</v>
      </c>
      <c r="B15" s="237" t="s">
        <v>838</v>
      </c>
      <c r="C15" s="237" t="s">
        <v>839</v>
      </c>
      <c r="D15" s="237" t="s">
        <v>840</v>
      </c>
      <c r="E15" s="237" t="s">
        <v>841</v>
      </c>
      <c r="F15" s="237">
        <v>533</v>
      </c>
      <c r="G15" s="237" t="s">
        <v>842</v>
      </c>
      <c r="I15" s="243" t="s">
        <v>843</v>
      </c>
      <c r="J15" s="243">
        <v>532</v>
      </c>
      <c r="K15" s="244" t="s">
        <v>844</v>
      </c>
      <c r="N15" s="240" t="s">
        <v>845</v>
      </c>
      <c r="O15" s="240" t="s">
        <v>846</v>
      </c>
      <c r="P15" s="237" t="s">
        <v>847</v>
      </c>
      <c r="S15" s="237" t="s">
        <v>848</v>
      </c>
      <c r="T15" s="237" t="s">
        <v>849</v>
      </c>
      <c r="U15" s="237" t="s">
        <v>850</v>
      </c>
      <c r="V15" s="237" t="s">
        <v>684</v>
      </c>
      <c r="W15" s="237" t="s">
        <v>848</v>
      </c>
      <c r="X15" s="237" t="s">
        <v>848</v>
      </c>
      <c r="Y15" s="237" t="s">
        <v>848</v>
      </c>
    </row>
    <row r="16" spans="1:31" x14ac:dyDescent="0.3">
      <c r="A16" s="237" t="s">
        <v>851</v>
      </c>
      <c r="B16" s="237" t="s">
        <v>852</v>
      </c>
      <c r="C16" s="237" t="s">
        <v>853</v>
      </c>
      <c r="D16" s="237" t="s">
        <v>854</v>
      </c>
      <c r="E16" s="237" t="s">
        <v>855</v>
      </c>
      <c r="F16" s="237">
        <v>36</v>
      </c>
      <c r="G16" s="237" t="s">
        <v>856</v>
      </c>
      <c r="I16" s="243" t="s">
        <v>780</v>
      </c>
      <c r="J16" s="243">
        <v>973</v>
      </c>
      <c r="K16" s="244" t="s">
        <v>781</v>
      </c>
      <c r="N16" s="240" t="s">
        <v>857</v>
      </c>
      <c r="O16" s="240" t="s">
        <v>858</v>
      </c>
      <c r="P16" s="237" t="s">
        <v>859</v>
      </c>
      <c r="S16" s="237" t="s">
        <v>860</v>
      </c>
      <c r="T16" s="237" t="s">
        <v>861</v>
      </c>
      <c r="U16" s="237" t="s">
        <v>862</v>
      </c>
      <c r="V16" s="237" t="s">
        <v>863</v>
      </c>
      <c r="W16" s="237" t="s">
        <v>860</v>
      </c>
      <c r="X16" s="237" t="s">
        <v>860</v>
      </c>
      <c r="Y16" s="237" t="s">
        <v>860</v>
      </c>
    </row>
    <row r="17" spans="1:25" x14ac:dyDescent="0.3">
      <c r="A17" s="237" t="s">
        <v>864</v>
      </c>
      <c r="B17" s="237" t="s">
        <v>865</v>
      </c>
      <c r="C17" s="237" t="s">
        <v>866</v>
      </c>
      <c r="D17" s="237" t="s">
        <v>867</v>
      </c>
      <c r="E17" s="237" t="s">
        <v>710</v>
      </c>
      <c r="F17" s="237">
        <v>978</v>
      </c>
      <c r="G17" s="237" t="s">
        <v>711</v>
      </c>
      <c r="I17" s="243" t="s">
        <v>817</v>
      </c>
      <c r="J17" s="243">
        <v>32</v>
      </c>
      <c r="K17" s="244" t="s">
        <v>818</v>
      </c>
      <c r="N17" s="240" t="s">
        <v>868</v>
      </c>
      <c r="O17" s="240" t="s">
        <v>869</v>
      </c>
      <c r="P17" s="237" t="s">
        <v>870</v>
      </c>
      <c r="S17" s="237" t="s">
        <v>871</v>
      </c>
      <c r="T17" s="237" t="s">
        <v>872</v>
      </c>
      <c r="U17" s="237" t="s">
        <v>873</v>
      </c>
      <c r="V17" s="237" t="s">
        <v>874</v>
      </c>
      <c r="W17" s="237" t="s">
        <v>875</v>
      </c>
      <c r="X17" s="237" t="s">
        <v>876</v>
      </c>
      <c r="Y17" s="237" t="s">
        <v>871</v>
      </c>
    </row>
    <row r="18" spans="1:25" x14ac:dyDescent="0.3">
      <c r="A18" s="237" t="s">
        <v>877</v>
      </c>
      <c r="B18" s="237" t="s">
        <v>878</v>
      </c>
      <c r="C18" s="237" t="s">
        <v>879</v>
      </c>
      <c r="D18" s="237" t="s">
        <v>880</v>
      </c>
      <c r="E18" s="237" t="s">
        <v>881</v>
      </c>
      <c r="F18" s="237">
        <v>944</v>
      </c>
      <c r="G18" s="237" t="s">
        <v>882</v>
      </c>
      <c r="I18" s="243" t="s">
        <v>855</v>
      </c>
      <c r="J18" s="243">
        <v>36</v>
      </c>
      <c r="K18" s="244" t="s">
        <v>856</v>
      </c>
      <c r="N18" s="240" t="s">
        <v>883</v>
      </c>
      <c r="O18" s="240" t="s">
        <v>884</v>
      </c>
      <c r="P18" s="237" t="s">
        <v>885</v>
      </c>
      <c r="S18" s="237" t="s">
        <v>886</v>
      </c>
      <c r="T18" s="237" t="s">
        <v>887</v>
      </c>
      <c r="U18" s="237" t="s">
        <v>888</v>
      </c>
      <c r="V18" s="237" t="s">
        <v>874</v>
      </c>
      <c r="W18" s="237" t="s">
        <v>875</v>
      </c>
      <c r="X18" s="237" t="s">
        <v>876</v>
      </c>
      <c r="Y18" s="237" t="s">
        <v>886</v>
      </c>
    </row>
    <row r="19" spans="1:25" x14ac:dyDescent="0.3">
      <c r="A19" s="237" t="s">
        <v>889</v>
      </c>
      <c r="B19" s="237" t="s">
        <v>890</v>
      </c>
      <c r="C19" s="237" t="s">
        <v>891</v>
      </c>
      <c r="D19" s="237" t="s">
        <v>892</v>
      </c>
      <c r="E19" s="237" t="s">
        <v>893</v>
      </c>
      <c r="F19" s="237">
        <v>44</v>
      </c>
      <c r="G19" s="237" t="s">
        <v>894</v>
      </c>
      <c r="I19" s="243" t="s">
        <v>841</v>
      </c>
      <c r="J19" s="243">
        <v>533</v>
      </c>
      <c r="K19" s="244" t="s">
        <v>842</v>
      </c>
      <c r="N19" s="240" t="s">
        <v>895</v>
      </c>
      <c r="O19" s="240" t="s">
        <v>896</v>
      </c>
      <c r="P19" s="237" t="s">
        <v>897</v>
      </c>
      <c r="S19" s="237" t="s">
        <v>898</v>
      </c>
      <c r="T19" s="237" t="s">
        <v>899</v>
      </c>
      <c r="U19" s="237" t="s">
        <v>900</v>
      </c>
      <c r="V19" s="237" t="s">
        <v>874</v>
      </c>
      <c r="W19" s="237" t="s">
        <v>875</v>
      </c>
      <c r="X19" s="237" t="s">
        <v>898</v>
      </c>
      <c r="Y19" s="237" t="s">
        <v>898</v>
      </c>
    </row>
    <row r="20" spans="1:25" x14ac:dyDescent="0.3">
      <c r="A20" s="237" t="s">
        <v>901</v>
      </c>
      <c r="B20" s="237" t="s">
        <v>902</v>
      </c>
      <c r="C20" s="237" t="s">
        <v>903</v>
      </c>
      <c r="D20" s="237" t="s">
        <v>904</v>
      </c>
      <c r="E20" s="237" t="s">
        <v>905</v>
      </c>
      <c r="F20" s="237">
        <v>48</v>
      </c>
      <c r="G20" s="237" t="s">
        <v>906</v>
      </c>
      <c r="I20" s="243" t="s">
        <v>881</v>
      </c>
      <c r="J20" s="243">
        <v>944</v>
      </c>
      <c r="K20" s="244" t="s">
        <v>882</v>
      </c>
      <c r="N20" s="240" t="s">
        <v>907</v>
      </c>
      <c r="O20" s="240" t="s">
        <v>908</v>
      </c>
      <c r="P20" s="237" t="s">
        <v>909</v>
      </c>
      <c r="S20" s="237" t="s">
        <v>910</v>
      </c>
      <c r="T20" s="237" t="s">
        <v>911</v>
      </c>
      <c r="U20" s="237" t="s">
        <v>912</v>
      </c>
      <c r="V20" s="237" t="s">
        <v>874</v>
      </c>
      <c r="W20" s="237" t="s">
        <v>875</v>
      </c>
      <c r="X20" s="237" t="s">
        <v>913</v>
      </c>
      <c r="Y20" s="237" t="s">
        <v>910</v>
      </c>
    </row>
    <row r="21" spans="1:25" x14ac:dyDescent="0.3">
      <c r="A21" s="237" t="s">
        <v>914</v>
      </c>
      <c r="B21" s="237" t="s">
        <v>915</v>
      </c>
      <c r="C21" s="237" t="s">
        <v>916</v>
      </c>
      <c r="D21" s="237" t="s">
        <v>917</v>
      </c>
      <c r="E21" s="237" t="s">
        <v>918</v>
      </c>
      <c r="F21" s="237">
        <v>50</v>
      </c>
      <c r="G21" s="237" t="s">
        <v>919</v>
      </c>
      <c r="I21" s="243" t="s">
        <v>920</v>
      </c>
      <c r="J21" s="243">
        <v>977</v>
      </c>
      <c r="K21" s="244" t="s">
        <v>921</v>
      </c>
      <c r="N21" s="240" t="s">
        <v>922</v>
      </c>
      <c r="O21" s="240" t="s">
        <v>923</v>
      </c>
      <c r="P21" s="237" t="s">
        <v>924</v>
      </c>
      <c r="S21" s="237" t="s">
        <v>925</v>
      </c>
      <c r="T21" s="237" t="s">
        <v>926</v>
      </c>
      <c r="U21" s="237" t="s">
        <v>927</v>
      </c>
      <c r="V21" s="237" t="s">
        <v>874</v>
      </c>
      <c r="W21" s="237" t="s">
        <v>875</v>
      </c>
      <c r="X21" s="237" t="s">
        <v>913</v>
      </c>
      <c r="Y21" s="237" t="s">
        <v>925</v>
      </c>
    </row>
    <row r="22" spans="1:25" x14ac:dyDescent="0.3">
      <c r="A22" s="237" t="s">
        <v>928</v>
      </c>
      <c r="B22" s="237" t="s">
        <v>929</v>
      </c>
      <c r="C22" s="237" t="s">
        <v>930</v>
      </c>
      <c r="D22" s="237" t="s">
        <v>931</v>
      </c>
      <c r="E22" s="237" t="s">
        <v>932</v>
      </c>
      <c r="F22" s="237">
        <v>52</v>
      </c>
      <c r="G22" s="237" t="s">
        <v>933</v>
      </c>
      <c r="I22" s="243" t="s">
        <v>932</v>
      </c>
      <c r="J22" s="243">
        <v>52</v>
      </c>
      <c r="K22" s="244" t="s">
        <v>933</v>
      </c>
      <c r="N22" s="240" t="s">
        <v>934</v>
      </c>
      <c r="O22" s="240" t="s">
        <v>935</v>
      </c>
      <c r="P22" s="237" t="s">
        <v>936</v>
      </c>
      <c r="S22" s="237" t="s">
        <v>937</v>
      </c>
      <c r="T22" s="237" t="s">
        <v>938</v>
      </c>
      <c r="U22" s="237" t="s">
        <v>939</v>
      </c>
      <c r="V22" s="237" t="s">
        <v>874</v>
      </c>
      <c r="W22" s="237" t="s">
        <v>875</v>
      </c>
      <c r="X22" s="237" t="s">
        <v>913</v>
      </c>
      <c r="Y22" s="237" t="s">
        <v>940</v>
      </c>
    </row>
    <row r="23" spans="1:25" x14ac:dyDescent="0.3">
      <c r="A23" s="237" t="s">
        <v>941</v>
      </c>
      <c r="B23" s="237" t="s">
        <v>942</v>
      </c>
      <c r="C23" s="237" t="s">
        <v>943</v>
      </c>
      <c r="D23" s="237" t="s">
        <v>944</v>
      </c>
      <c r="E23" s="237" t="s">
        <v>945</v>
      </c>
      <c r="F23" s="237">
        <v>974</v>
      </c>
      <c r="G23" s="237" t="s">
        <v>946</v>
      </c>
      <c r="I23" s="243" t="s">
        <v>918</v>
      </c>
      <c r="J23" s="243">
        <v>50</v>
      </c>
      <c r="K23" s="244" t="s">
        <v>919</v>
      </c>
      <c r="N23" s="240" t="s">
        <v>947</v>
      </c>
      <c r="O23" s="240" t="s">
        <v>948</v>
      </c>
      <c r="P23" s="237" t="s">
        <v>949</v>
      </c>
      <c r="S23" s="237" t="s">
        <v>950</v>
      </c>
      <c r="T23" s="237" t="s">
        <v>951</v>
      </c>
      <c r="U23" s="237" t="s">
        <v>952</v>
      </c>
      <c r="V23" s="237" t="s">
        <v>874</v>
      </c>
      <c r="W23" s="237" t="s">
        <v>875</v>
      </c>
      <c r="X23" s="237" t="s">
        <v>913</v>
      </c>
      <c r="Y23" s="237" t="s">
        <v>940</v>
      </c>
    </row>
    <row r="24" spans="1:25" x14ac:dyDescent="0.3">
      <c r="A24" s="237" t="s">
        <v>953</v>
      </c>
      <c r="B24" s="237" t="s">
        <v>954</v>
      </c>
      <c r="C24" s="237" t="s">
        <v>955</v>
      </c>
      <c r="D24" s="237" t="s">
        <v>956</v>
      </c>
      <c r="E24" s="237" t="s">
        <v>710</v>
      </c>
      <c r="F24" s="237">
        <v>978</v>
      </c>
      <c r="G24" s="237" t="s">
        <v>711</v>
      </c>
      <c r="I24" s="243" t="s">
        <v>957</v>
      </c>
      <c r="J24" s="243">
        <v>975</v>
      </c>
      <c r="K24" s="244" t="s">
        <v>958</v>
      </c>
      <c r="N24" s="240" t="s">
        <v>959</v>
      </c>
      <c r="O24" s="240" t="s">
        <v>960</v>
      </c>
      <c r="P24" s="237" t="s">
        <v>961</v>
      </c>
      <c r="S24" s="237" t="s">
        <v>962</v>
      </c>
      <c r="T24" s="237" t="s">
        <v>963</v>
      </c>
      <c r="U24" s="237" t="s">
        <v>964</v>
      </c>
      <c r="V24" s="237" t="s">
        <v>874</v>
      </c>
      <c r="W24" s="237" t="s">
        <v>875</v>
      </c>
      <c r="X24" s="237" t="s">
        <v>913</v>
      </c>
      <c r="Y24" s="237" t="s">
        <v>962</v>
      </c>
    </row>
    <row r="25" spans="1:25" x14ac:dyDescent="0.3">
      <c r="A25" s="237" t="s">
        <v>965</v>
      </c>
      <c r="B25" s="237" t="s">
        <v>966</v>
      </c>
      <c r="C25" s="237" t="s">
        <v>967</v>
      </c>
      <c r="D25" s="237" t="s">
        <v>968</v>
      </c>
      <c r="E25" s="237" t="s">
        <v>969</v>
      </c>
      <c r="F25" s="237">
        <v>84</v>
      </c>
      <c r="G25" s="237" t="s">
        <v>970</v>
      </c>
      <c r="I25" s="243" t="s">
        <v>905</v>
      </c>
      <c r="J25" s="243">
        <v>48</v>
      </c>
      <c r="K25" s="244" t="s">
        <v>906</v>
      </c>
      <c r="N25" s="240" t="s">
        <v>971</v>
      </c>
      <c r="O25" s="240" t="s">
        <v>972</v>
      </c>
      <c r="P25" s="237" t="s">
        <v>973</v>
      </c>
      <c r="S25" s="237" t="s">
        <v>974</v>
      </c>
      <c r="T25" s="237" t="s">
        <v>975</v>
      </c>
      <c r="U25" s="237" t="s">
        <v>976</v>
      </c>
      <c r="V25" s="237" t="s">
        <v>874</v>
      </c>
      <c r="W25" s="237" t="s">
        <v>875</v>
      </c>
      <c r="X25" s="237" t="s">
        <v>913</v>
      </c>
      <c r="Y25" s="237" t="s">
        <v>974</v>
      </c>
    </row>
    <row r="26" spans="1:25" x14ac:dyDescent="0.3">
      <c r="A26" s="237" t="s">
        <v>977</v>
      </c>
      <c r="B26" s="237" t="s">
        <v>978</v>
      </c>
      <c r="C26" s="237" t="s">
        <v>979</v>
      </c>
      <c r="D26" s="237" t="s">
        <v>980</v>
      </c>
      <c r="E26" s="237" t="s">
        <v>981</v>
      </c>
      <c r="F26" s="237">
        <v>952</v>
      </c>
      <c r="G26" s="237" t="s">
        <v>982</v>
      </c>
      <c r="I26" s="243" t="s">
        <v>983</v>
      </c>
      <c r="J26" s="243">
        <v>108</v>
      </c>
      <c r="K26" s="244" t="s">
        <v>984</v>
      </c>
      <c r="N26" s="240" t="s">
        <v>985</v>
      </c>
      <c r="O26" s="240" t="s">
        <v>986</v>
      </c>
      <c r="P26" s="237" t="s">
        <v>987</v>
      </c>
      <c r="S26" s="237" t="s">
        <v>988</v>
      </c>
      <c r="T26" s="237" t="s">
        <v>989</v>
      </c>
      <c r="U26" s="237" t="s">
        <v>990</v>
      </c>
      <c r="V26" s="237" t="s">
        <v>874</v>
      </c>
      <c r="W26" s="237" t="s">
        <v>991</v>
      </c>
      <c r="X26" s="237" t="s">
        <v>988</v>
      </c>
      <c r="Y26" s="237" t="s">
        <v>988</v>
      </c>
    </row>
    <row r="27" spans="1:25" x14ac:dyDescent="0.3">
      <c r="A27" s="237" t="s">
        <v>992</v>
      </c>
      <c r="B27" s="237" t="s">
        <v>993</v>
      </c>
      <c r="C27" s="237" t="s">
        <v>994</v>
      </c>
      <c r="D27" s="237" t="s">
        <v>995</v>
      </c>
      <c r="E27" s="237" t="s">
        <v>996</v>
      </c>
      <c r="F27" s="237">
        <v>60</v>
      </c>
      <c r="G27" s="237" t="s">
        <v>997</v>
      </c>
      <c r="I27" s="243" t="s">
        <v>996</v>
      </c>
      <c r="J27" s="243">
        <v>60</v>
      </c>
      <c r="K27" s="244" t="s">
        <v>997</v>
      </c>
      <c r="N27" s="240" t="s">
        <v>998</v>
      </c>
      <c r="O27" s="240" t="s">
        <v>999</v>
      </c>
      <c r="P27" s="237" t="s">
        <v>1000</v>
      </c>
      <c r="S27" s="237" t="s">
        <v>1001</v>
      </c>
      <c r="T27" s="237" t="s">
        <v>1002</v>
      </c>
      <c r="U27" s="237" t="s">
        <v>1003</v>
      </c>
      <c r="V27" s="237" t="s">
        <v>874</v>
      </c>
      <c r="W27" s="237" t="s">
        <v>991</v>
      </c>
      <c r="X27" s="237" t="s">
        <v>1001</v>
      </c>
      <c r="Y27" s="237" t="s">
        <v>1001</v>
      </c>
    </row>
    <row r="28" spans="1:25" x14ac:dyDescent="0.3">
      <c r="A28" s="237" t="s">
        <v>1004</v>
      </c>
      <c r="B28" s="237" t="s">
        <v>1005</v>
      </c>
      <c r="C28" s="237" t="s">
        <v>1006</v>
      </c>
      <c r="D28" s="237" t="s">
        <v>1007</v>
      </c>
      <c r="E28" s="237" t="s">
        <v>1006</v>
      </c>
      <c r="F28" s="237">
        <v>64</v>
      </c>
      <c r="G28" s="237" t="s">
        <v>1008</v>
      </c>
      <c r="I28" s="243" t="s">
        <v>1009</v>
      </c>
      <c r="J28" s="243">
        <v>96</v>
      </c>
      <c r="K28" s="244" t="s">
        <v>1010</v>
      </c>
      <c r="N28" s="240" t="s">
        <v>1011</v>
      </c>
      <c r="O28" s="240" t="s">
        <v>1012</v>
      </c>
      <c r="P28" s="237" t="s">
        <v>1013</v>
      </c>
      <c r="S28" s="237" t="s">
        <v>1014</v>
      </c>
      <c r="T28" s="237" t="s">
        <v>1015</v>
      </c>
      <c r="U28" s="237" t="s">
        <v>1016</v>
      </c>
      <c r="V28" s="237" t="s">
        <v>874</v>
      </c>
      <c r="W28" s="237" t="s">
        <v>1014</v>
      </c>
      <c r="X28" s="237" t="s">
        <v>1014</v>
      </c>
      <c r="Y28" s="237" t="s">
        <v>1014</v>
      </c>
    </row>
    <row r="29" spans="1:25" x14ac:dyDescent="0.3">
      <c r="A29" s="237" t="s">
        <v>1017</v>
      </c>
      <c r="B29" s="237" t="s">
        <v>1018</v>
      </c>
      <c r="C29" s="237" t="s">
        <v>1019</v>
      </c>
      <c r="D29" s="237" t="s">
        <v>1020</v>
      </c>
      <c r="E29" s="237" t="s">
        <v>1021</v>
      </c>
      <c r="F29" s="237">
        <v>68</v>
      </c>
      <c r="G29" s="237" t="s">
        <v>1022</v>
      </c>
      <c r="I29" s="243" t="s">
        <v>1021</v>
      </c>
      <c r="J29" s="243">
        <v>68</v>
      </c>
      <c r="K29" s="244" t="s">
        <v>1022</v>
      </c>
      <c r="N29" s="240" t="s">
        <v>1023</v>
      </c>
      <c r="O29" s="240" t="s">
        <v>1024</v>
      </c>
      <c r="P29" s="237" t="s">
        <v>1025</v>
      </c>
      <c r="S29" s="237" t="s">
        <v>1026</v>
      </c>
      <c r="T29" s="237" t="s">
        <v>1027</v>
      </c>
      <c r="U29" s="237" t="s">
        <v>1028</v>
      </c>
      <c r="V29" s="237" t="s">
        <v>874</v>
      </c>
      <c r="W29" s="237" t="s">
        <v>1026</v>
      </c>
      <c r="X29" s="237" t="s">
        <v>1026</v>
      </c>
      <c r="Y29" s="237" t="s">
        <v>1026</v>
      </c>
    </row>
    <row r="30" spans="1:25" x14ac:dyDescent="0.3">
      <c r="A30" s="237" t="s">
        <v>1029</v>
      </c>
      <c r="B30" s="237" t="s">
        <v>1030</v>
      </c>
      <c r="C30" s="237" t="s">
        <v>1031</v>
      </c>
      <c r="D30" s="237" t="s">
        <v>1032</v>
      </c>
      <c r="E30" s="237" t="s">
        <v>920</v>
      </c>
      <c r="F30" s="237">
        <v>977</v>
      </c>
      <c r="G30" s="237" t="s">
        <v>921</v>
      </c>
      <c r="I30" s="243" t="s">
        <v>1033</v>
      </c>
      <c r="J30" s="243">
        <v>986</v>
      </c>
      <c r="K30" s="244" t="s">
        <v>1034</v>
      </c>
      <c r="N30" s="240" t="s">
        <v>1035</v>
      </c>
      <c r="O30" s="240" t="s">
        <v>1036</v>
      </c>
      <c r="P30" s="237" t="s">
        <v>1037</v>
      </c>
      <c r="S30" s="237" t="s">
        <v>1038</v>
      </c>
      <c r="T30" s="237" t="s">
        <v>1038</v>
      </c>
      <c r="U30" s="237" t="s">
        <v>1038</v>
      </c>
      <c r="V30" s="237" t="s">
        <v>1038</v>
      </c>
      <c r="W30" s="237" t="s">
        <v>1038</v>
      </c>
      <c r="X30" s="237" t="s">
        <v>1038</v>
      </c>
      <c r="Y30" s="237" t="s">
        <v>1038</v>
      </c>
    </row>
    <row r="31" spans="1:25" x14ac:dyDescent="0.3">
      <c r="A31" s="237" t="s">
        <v>1039</v>
      </c>
      <c r="B31" s="237" t="s">
        <v>1040</v>
      </c>
      <c r="C31" s="237" t="s">
        <v>1041</v>
      </c>
      <c r="D31" s="237" t="s">
        <v>1042</v>
      </c>
      <c r="E31" s="237" t="s">
        <v>1043</v>
      </c>
      <c r="F31" s="237">
        <v>72</v>
      </c>
      <c r="G31" s="237" t="s">
        <v>1044</v>
      </c>
      <c r="I31" s="243" t="s">
        <v>893</v>
      </c>
      <c r="J31" s="243">
        <v>44</v>
      </c>
      <c r="K31" s="244" t="s">
        <v>894</v>
      </c>
      <c r="N31" s="240" t="s">
        <v>1045</v>
      </c>
      <c r="O31" s="240" t="s">
        <v>1046</v>
      </c>
      <c r="P31" s="237" t="s">
        <v>1047</v>
      </c>
    </row>
    <row r="32" spans="1:25" x14ac:dyDescent="0.3">
      <c r="A32" s="237" t="s">
        <v>1048</v>
      </c>
      <c r="B32" s="237" t="s">
        <v>1049</v>
      </c>
      <c r="C32" s="237" t="s">
        <v>1050</v>
      </c>
      <c r="D32" s="237" t="s">
        <v>1051</v>
      </c>
      <c r="E32" s="237" t="s">
        <v>1033</v>
      </c>
      <c r="F32" s="237">
        <v>986</v>
      </c>
      <c r="G32" s="237" t="s">
        <v>1034</v>
      </c>
      <c r="I32" s="243" t="s">
        <v>1006</v>
      </c>
      <c r="J32" s="243">
        <v>64</v>
      </c>
      <c r="K32" s="244" t="s">
        <v>1008</v>
      </c>
      <c r="N32" s="240" t="s">
        <v>1052</v>
      </c>
      <c r="O32" s="240" t="s">
        <v>1053</v>
      </c>
      <c r="P32" s="237" t="s">
        <v>1054</v>
      </c>
    </row>
    <row r="33" spans="1:16" x14ac:dyDescent="0.3">
      <c r="A33" s="237" t="s">
        <v>1055</v>
      </c>
      <c r="B33" s="237" t="s">
        <v>1056</v>
      </c>
      <c r="C33" s="237" t="s">
        <v>1057</v>
      </c>
      <c r="D33" s="237" t="s">
        <v>1058</v>
      </c>
      <c r="E33" s="237" t="s">
        <v>58</v>
      </c>
      <c r="F33" s="237">
        <v>840</v>
      </c>
      <c r="G33" s="237" t="s">
        <v>56</v>
      </c>
      <c r="I33" s="243" t="s">
        <v>1043</v>
      </c>
      <c r="J33" s="243">
        <v>72</v>
      </c>
      <c r="K33" s="244" t="s">
        <v>1044</v>
      </c>
      <c r="N33" s="240" t="s">
        <v>1059</v>
      </c>
      <c r="O33" s="240" t="s">
        <v>1060</v>
      </c>
      <c r="P33" s="237" t="s">
        <v>1061</v>
      </c>
    </row>
    <row r="34" spans="1:16" x14ac:dyDescent="0.3">
      <c r="A34" s="237" t="s">
        <v>1062</v>
      </c>
      <c r="B34" s="237" t="s">
        <v>1063</v>
      </c>
      <c r="C34" s="237" t="s">
        <v>1064</v>
      </c>
      <c r="D34" s="237" t="s">
        <v>1065</v>
      </c>
      <c r="E34" s="237" t="s">
        <v>58</v>
      </c>
      <c r="F34" s="237">
        <v>840</v>
      </c>
      <c r="G34" s="237" t="s">
        <v>56</v>
      </c>
      <c r="I34" s="243" t="s">
        <v>945</v>
      </c>
      <c r="J34" s="243">
        <v>974</v>
      </c>
      <c r="K34" s="244" t="s">
        <v>946</v>
      </c>
      <c r="N34" s="240" t="s">
        <v>1066</v>
      </c>
      <c r="O34" s="240" t="s">
        <v>1067</v>
      </c>
      <c r="P34" s="237" t="s">
        <v>1068</v>
      </c>
    </row>
    <row r="35" spans="1:16" x14ac:dyDescent="0.3">
      <c r="A35" s="237" t="s">
        <v>1069</v>
      </c>
      <c r="B35" s="237" t="s">
        <v>1070</v>
      </c>
      <c r="C35" s="237" t="s">
        <v>1071</v>
      </c>
      <c r="D35" s="237" t="s">
        <v>1072</v>
      </c>
      <c r="E35" s="237" t="s">
        <v>1009</v>
      </c>
      <c r="F35" s="237">
        <v>96</v>
      </c>
      <c r="G35" s="237" t="s">
        <v>1010</v>
      </c>
      <c r="I35" s="243" t="s">
        <v>969</v>
      </c>
      <c r="J35" s="243">
        <v>84</v>
      </c>
      <c r="K35" s="244" t="s">
        <v>970</v>
      </c>
      <c r="N35" s="240" t="s">
        <v>1073</v>
      </c>
      <c r="O35" s="240" t="s">
        <v>1074</v>
      </c>
      <c r="P35" s="237" t="s">
        <v>1075</v>
      </c>
    </row>
    <row r="36" spans="1:16" x14ac:dyDescent="0.3">
      <c r="A36" s="237" t="s">
        <v>1076</v>
      </c>
      <c r="B36" s="237" t="s">
        <v>1077</v>
      </c>
      <c r="C36" s="237" t="s">
        <v>1078</v>
      </c>
      <c r="D36" s="237" t="s">
        <v>1079</v>
      </c>
      <c r="E36" s="237" t="s">
        <v>957</v>
      </c>
      <c r="F36" s="237">
        <v>975</v>
      </c>
      <c r="G36" s="237" t="s">
        <v>958</v>
      </c>
      <c r="I36" s="243" t="s">
        <v>1080</v>
      </c>
      <c r="J36" s="243">
        <v>124</v>
      </c>
      <c r="K36" s="244" t="s">
        <v>1081</v>
      </c>
      <c r="N36" s="240" t="s">
        <v>1082</v>
      </c>
      <c r="O36" s="240" t="s">
        <v>1083</v>
      </c>
      <c r="P36" s="237" t="s">
        <v>1084</v>
      </c>
    </row>
    <row r="37" spans="1:16" x14ac:dyDescent="0.3">
      <c r="A37" s="237" t="s">
        <v>1085</v>
      </c>
      <c r="B37" s="237" t="s">
        <v>1086</v>
      </c>
      <c r="C37" s="237" t="s">
        <v>1087</v>
      </c>
      <c r="D37" s="237" t="s">
        <v>1088</v>
      </c>
      <c r="E37" s="237" t="s">
        <v>981</v>
      </c>
      <c r="F37" s="237">
        <v>952</v>
      </c>
      <c r="G37" s="237" t="s">
        <v>982</v>
      </c>
      <c r="I37" s="243" t="s">
        <v>1089</v>
      </c>
      <c r="J37" s="243">
        <v>976</v>
      </c>
      <c r="K37" s="244" t="s">
        <v>1090</v>
      </c>
      <c r="N37" s="240" t="s">
        <v>1091</v>
      </c>
      <c r="O37" s="240" t="s">
        <v>1092</v>
      </c>
      <c r="P37" s="237" t="s">
        <v>1093</v>
      </c>
    </row>
    <row r="38" spans="1:16" x14ac:dyDescent="0.3">
      <c r="A38" s="237" t="s">
        <v>1094</v>
      </c>
      <c r="B38" s="237" t="s">
        <v>1095</v>
      </c>
      <c r="C38" s="237" t="s">
        <v>1096</v>
      </c>
      <c r="D38" s="237" t="s">
        <v>1097</v>
      </c>
      <c r="E38" s="237" t="s">
        <v>983</v>
      </c>
      <c r="F38" s="237">
        <v>108</v>
      </c>
      <c r="G38" s="237" t="s">
        <v>984</v>
      </c>
      <c r="I38" s="243" t="s">
        <v>1098</v>
      </c>
      <c r="J38" s="243">
        <v>756</v>
      </c>
      <c r="K38" s="244" t="s">
        <v>1099</v>
      </c>
      <c r="N38" s="240" t="s">
        <v>1100</v>
      </c>
      <c r="O38" s="240" t="s">
        <v>1101</v>
      </c>
      <c r="P38" s="237" t="s">
        <v>1102</v>
      </c>
    </row>
    <row r="39" spans="1:16" x14ac:dyDescent="0.3">
      <c r="A39" s="237" t="s">
        <v>1103</v>
      </c>
      <c r="B39" s="237" t="s">
        <v>1104</v>
      </c>
      <c r="C39" s="237" t="s">
        <v>1105</v>
      </c>
      <c r="D39" s="237" t="s">
        <v>1106</v>
      </c>
      <c r="E39" s="237" t="s">
        <v>1107</v>
      </c>
      <c r="F39" s="237">
        <v>116</v>
      </c>
      <c r="G39" s="237" t="s">
        <v>1108</v>
      </c>
      <c r="I39" s="243" t="s">
        <v>1109</v>
      </c>
      <c r="J39" s="243">
        <v>990</v>
      </c>
      <c r="K39" s="244" t="s">
        <v>1110</v>
      </c>
      <c r="N39" s="240" t="s">
        <v>1111</v>
      </c>
      <c r="O39" s="240" t="s">
        <v>1112</v>
      </c>
      <c r="P39" s="237" t="s">
        <v>1113</v>
      </c>
    </row>
    <row r="40" spans="1:16" x14ac:dyDescent="0.3">
      <c r="A40" s="237" t="s">
        <v>1114</v>
      </c>
      <c r="B40" s="237" t="s">
        <v>1115</v>
      </c>
      <c r="C40" s="237" t="s">
        <v>1116</v>
      </c>
      <c r="D40" s="237" t="s">
        <v>1117</v>
      </c>
      <c r="E40" s="237" t="s">
        <v>1118</v>
      </c>
      <c r="F40" s="237">
        <v>950</v>
      </c>
      <c r="G40" s="237" t="s">
        <v>1119</v>
      </c>
      <c r="I40" s="243" t="s">
        <v>1120</v>
      </c>
      <c r="J40" s="243">
        <v>0</v>
      </c>
      <c r="K40" s="244" t="s">
        <v>1121</v>
      </c>
      <c r="N40" s="240" t="s">
        <v>1122</v>
      </c>
      <c r="O40" s="240" t="s">
        <v>1123</v>
      </c>
      <c r="P40" s="237" t="s">
        <v>1124</v>
      </c>
    </row>
    <row r="41" spans="1:16" x14ac:dyDescent="0.3">
      <c r="A41" s="237" t="s">
        <v>1125</v>
      </c>
      <c r="B41" s="237" t="s">
        <v>1126</v>
      </c>
      <c r="C41" s="237" t="s">
        <v>1127</v>
      </c>
      <c r="D41" s="237" t="s">
        <v>1128</v>
      </c>
      <c r="E41" s="237" t="s">
        <v>1080</v>
      </c>
      <c r="F41" s="237">
        <v>124</v>
      </c>
      <c r="G41" s="237" t="s">
        <v>1081</v>
      </c>
      <c r="I41" s="243" t="s">
        <v>1129</v>
      </c>
      <c r="J41" s="243">
        <v>170</v>
      </c>
      <c r="K41" s="244" t="s">
        <v>1130</v>
      </c>
      <c r="N41" s="240" t="s">
        <v>1131</v>
      </c>
      <c r="O41" s="240" t="s">
        <v>1132</v>
      </c>
      <c r="P41" s="237" t="s">
        <v>1133</v>
      </c>
    </row>
    <row r="42" spans="1:16" x14ac:dyDescent="0.3">
      <c r="A42" s="237" t="s">
        <v>1134</v>
      </c>
      <c r="B42" s="237" t="s">
        <v>1135</v>
      </c>
      <c r="C42" s="237" t="s">
        <v>1136</v>
      </c>
      <c r="D42" s="237" t="s">
        <v>1137</v>
      </c>
      <c r="E42" s="237" t="s">
        <v>1138</v>
      </c>
      <c r="F42" s="237">
        <v>132</v>
      </c>
      <c r="G42" s="237" t="s">
        <v>1139</v>
      </c>
      <c r="I42" s="243" t="s">
        <v>1140</v>
      </c>
      <c r="J42" s="243">
        <v>188</v>
      </c>
      <c r="K42" s="244" t="s">
        <v>1141</v>
      </c>
      <c r="N42" s="240" t="s">
        <v>1142</v>
      </c>
      <c r="O42" s="240" t="s">
        <v>1143</v>
      </c>
      <c r="P42" s="237" t="s">
        <v>1144</v>
      </c>
    </row>
    <row r="43" spans="1:16" x14ac:dyDescent="0.3">
      <c r="A43" s="237" t="s">
        <v>1145</v>
      </c>
      <c r="B43" s="237" t="s">
        <v>1146</v>
      </c>
      <c r="C43" s="237" t="s">
        <v>1147</v>
      </c>
      <c r="D43" s="237" t="s">
        <v>1148</v>
      </c>
      <c r="E43" s="237" t="s">
        <v>1149</v>
      </c>
      <c r="F43" s="237">
        <v>136</v>
      </c>
      <c r="G43" s="237" t="s">
        <v>1150</v>
      </c>
      <c r="I43" s="243" t="s">
        <v>1151</v>
      </c>
      <c r="J43" s="243">
        <v>931</v>
      </c>
      <c r="K43" s="244" t="s">
        <v>1152</v>
      </c>
      <c r="N43" s="240" t="s">
        <v>1153</v>
      </c>
      <c r="O43" s="240" t="s">
        <v>1154</v>
      </c>
      <c r="P43" s="237" t="s">
        <v>1155</v>
      </c>
    </row>
    <row r="44" spans="1:16" x14ac:dyDescent="0.3">
      <c r="A44" s="237" t="s">
        <v>1156</v>
      </c>
      <c r="B44" s="237" t="s">
        <v>1157</v>
      </c>
      <c r="C44" s="237" t="s">
        <v>1158</v>
      </c>
      <c r="D44" s="237" t="s">
        <v>1159</v>
      </c>
      <c r="E44" s="237" t="s">
        <v>1118</v>
      </c>
      <c r="F44" s="237">
        <v>950</v>
      </c>
      <c r="G44" s="237" t="s">
        <v>1119</v>
      </c>
      <c r="I44" s="243" t="s">
        <v>1138</v>
      </c>
      <c r="J44" s="243">
        <v>132</v>
      </c>
      <c r="K44" s="244" t="s">
        <v>1139</v>
      </c>
      <c r="N44" s="240" t="s">
        <v>1160</v>
      </c>
      <c r="O44" s="240" t="s">
        <v>1161</v>
      </c>
      <c r="P44" s="237" t="s">
        <v>1162</v>
      </c>
    </row>
    <row r="45" spans="1:16" x14ac:dyDescent="0.3">
      <c r="A45" s="237" t="s">
        <v>1163</v>
      </c>
      <c r="B45" s="237" t="s">
        <v>1164</v>
      </c>
      <c r="C45" s="237" t="s">
        <v>1165</v>
      </c>
      <c r="D45" s="237" t="s">
        <v>1166</v>
      </c>
      <c r="E45" s="237" t="s">
        <v>1118</v>
      </c>
      <c r="F45" s="237">
        <v>950</v>
      </c>
      <c r="G45" s="237" t="s">
        <v>1119</v>
      </c>
      <c r="I45" s="243" t="s">
        <v>1167</v>
      </c>
      <c r="J45" s="243">
        <v>203</v>
      </c>
      <c r="K45" s="244" t="s">
        <v>1168</v>
      </c>
      <c r="N45" s="240" t="s">
        <v>1169</v>
      </c>
      <c r="O45" s="240" t="s">
        <v>1170</v>
      </c>
      <c r="P45" s="237" t="s">
        <v>1171</v>
      </c>
    </row>
    <row r="46" spans="1:16" x14ac:dyDescent="0.3">
      <c r="A46" s="237" t="s">
        <v>1172</v>
      </c>
      <c r="B46" s="237" t="s">
        <v>1173</v>
      </c>
      <c r="C46" s="237" t="s">
        <v>1174</v>
      </c>
      <c r="D46" s="237" t="s">
        <v>1175</v>
      </c>
      <c r="E46" s="237" t="s">
        <v>1109</v>
      </c>
      <c r="F46" s="237">
        <v>990</v>
      </c>
      <c r="G46" s="237" t="s">
        <v>1110</v>
      </c>
      <c r="I46" s="243" t="s">
        <v>1176</v>
      </c>
      <c r="J46" s="243">
        <v>262</v>
      </c>
      <c r="K46" s="244" t="s">
        <v>1177</v>
      </c>
      <c r="N46" s="240" t="s">
        <v>1178</v>
      </c>
      <c r="O46" s="240" t="s">
        <v>1179</v>
      </c>
      <c r="P46" s="237" t="s">
        <v>1180</v>
      </c>
    </row>
    <row r="47" spans="1:16" x14ac:dyDescent="0.3">
      <c r="A47" s="237" t="s">
        <v>1181</v>
      </c>
      <c r="B47" s="237" t="s">
        <v>1182</v>
      </c>
      <c r="C47" s="237" t="s">
        <v>1183</v>
      </c>
      <c r="D47" s="237" t="s">
        <v>1184</v>
      </c>
      <c r="E47" s="237" t="s">
        <v>1120</v>
      </c>
      <c r="F47" s="237">
        <v>0</v>
      </c>
      <c r="G47" s="237" t="s">
        <v>1121</v>
      </c>
      <c r="I47" s="243" t="s">
        <v>1185</v>
      </c>
      <c r="J47" s="243">
        <v>208</v>
      </c>
      <c r="K47" s="244" t="s">
        <v>1186</v>
      </c>
      <c r="N47" s="240" t="s">
        <v>1187</v>
      </c>
      <c r="O47" s="240" t="s">
        <v>1188</v>
      </c>
      <c r="P47" s="237" t="s">
        <v>1189</v>
      </c>
    </row>
    <row r="48" spans="1:16" x14ac:dyDescent="0.3">
      <c r="A48" s="237" t="s">
        <v>1190</v>
      </c>
      <c r="B48" s="237" t="s">
        <v>1191</v>
      </c>
      <c r="C48" s="237" t="s">
        <v>1192</v>
      </c>
      <c r="D48" s="237" t="s">
        <v>1193</v>
      </c>
      <c r="E48" s="237" t="s">
        <v>855</v>
      </c>
      <c r="F48" s="237">
        <v>36</v>
      </c>
      <c r="G48" s="237" t="s">
        <v>856</v>
      </c>
      <c r="I48" s="243" t="s">
        <v>1194</v>
      </c>
      <c r="J48" s="243">
        <v>214</v>
      </c>
      <c r="K48" s="244" t="s">
        <v>1195</v>
      </c>
      <c r="N48" s="240" t="s">
        <v>1196</v>
      </c>
      <c r="O48" s="240" t="s">
        <v>1197</v>
      </c>
      <c r="P48" s="237" t="s">
        <v>1198</v>
      </c>
    </row>
    <row r="49" spans="1:16" x14ac:dyDescent="0.3">
      <c r="A49" s="237" t="s">
        <v>1199</v>
      </c>
      <c r="B49" s="237" t="s">
        <v>1200</v>
      </c>
      <c r="C49" s="237" t="s">
        <v>1201</v>
      </c>
      <c r="D49" s="237" t="s">
        <v>1202</v>
      </c>
      <c r="E49" s="237" t="s">
        <v>855</v>
      </c>
      <c r="F49" s="237">
        <v>36</v>
      </c>
      <c r="G49" s="237" t="s">
        <v>856</v>
      </c>
      <c r="I49" s="243" t="s">
        <v>742</v>
      </c>
      <c r="J49" s="243">
        <v>12</v>
      </c>
      <c r="K49" s="244" t="s">
        <v>743</v>
      </c>
      <c r="N49" s="240" t="s">
        <v>1203</v>
      </c>
      <c r="O49" s="240" t="s">
        <v>1204</v>
      </c>
      <c r="P49" s="237" t="s">
        <v>1205</v>
      </c>
    </row>
    <row r="50" spans="1:16" x14ac:dyDescent="0.3">
      <c r="A50" s="237" t="s">
        <v>1206</v>
      </c>
      <c r="B50" s="237" t="s">
        <v>1207</v>
      </c>
      <c r="C50" s="237" t="s">
        <v>1208</v>
      </c>
      <c r="D50" s="237" t="s">
        <v>1209</v>
      </c>
      <c r="E50" s="237" t="s">
        <v>1129</v>
      </c>
      <c r="F50" s="237">
        <v>170</v>
      </c>
      <c r="G50" s="237" t="s">
        <v>1130</v>
      </c>
      <c r="I50" s="243" t="s">
        <v>1210</v>
      </c>
      <c r="J50" s="243">
        <v>818</v>
      </c>
      <c r="K50" s="244" t="s">
        <v>1211</v>
      </c>
      <c r="N50" s="240" t="s">
        <v>1212</v>
      </c>
      <c r="O50" s="240" t="s">
        <v>1213</v>
      </c>
      <c r="P50" s="237" t="s">
        <v>1214</v>
      </c>
    </row>
    <row r="51" spans="1:16" x14ac:dyDescent="0.3">
      <c r="A51" s="237" t="s">
        <v>1215</v>
      </c>
      <c r="B51" s="237" t="s">
        <v>1216</v>
      </c>
      <c r="C51" s="237" t="s">
        <v>1217</v>
      </c>
      <c r="D51" s="237" t="s">
        <v>1218</v>
      </c>
      <c r="E51" s="237" t="s">
        <v>1219</v>
      </c>
      <c r="F51" s="237">
        <v>174</v>
      </c>
      <c r="G51" s="237" t="s">
        <v>1220</v>
      </c>
      <c r="I51" s="243" t="s">
        <v>1221</v>
      </c>
      <c r="J51" s="243">
        <v>232</v>
      </c>
      <c r="K51" s="244" t="s">
        <v>1222</v>
      </c>
      <c r="N51" s="240" t="s">
        <v>1223</v>
      </c>
      <c r="O51" s="240" t="s">
        <v>1224</v>
      </c>
      <c r="P51" s="237" t="s">
        <v>1225</v>
      </c>
    </row>
    <row r="52" spans="1:16" x14ac:dyDescent="0.3">
      <c r="A52" s="237" t="s">
        <v>1226</v>
      </c>
      <c r="B52" s="237" t="s">
        <v>1227</v>
      </c>
      <c r="C52" s="237" t="s">
        <v>1228</v>
      </c>
      <c r="D52" s="237" t="s">
        <v>1229</v>
      </c>
      <c r="E52" s="237" t="s">
        <v>1140</v>
      </c>
      <c r="F52" s="237">
        <v>188</v>
      </c>
      <c r="G52" s="237" t="s">
        <v>1141</v>
      </c>
      <c r="I52" s="243" t="s">
        <v>1230</v>
      </c>
      <c r="J52" s="243">
        <v>230</v>
      </c>
      <c r="K52" s="244" t="s">
        <v>1231</v>
      </c>
      <c r="N52" s="240" t="s">
        <v>1232</v>
      </c>
      <c r="O52" s="240" t="s">
        <v>1233</v>
      </c>
      <c r="P52" s="237" t="s">
        <v>1234</v>
      </c>
    </row>
    <row r="53" spans="1:16" x14ac:dyDescent="0.3">
      <c r="A53" s="237" t="s">
        <v>1235</v>
      </c>
      <c r="B53" s="237" t="s">
        <v>1236</v>
      </c>
      <c r="C53" s="237" t="s">
        <v>1237</v>
      </c>
      <c r="D53" s="237" t="s">
        <v>1238</v>
      </c>
      <c r="E53" s="237" t="s">
        <v>981</v>
      </c>
      <c r="F53" s="237">
        <v>952</v>
      </c>
      <c r="G53" s="237" t="s">
        <v>982</v>
      </c>
      <c r="I53" s="243" t="s">
        <v>710</v>
      </c>
      <c r="J53" s="243">
        <v>978</v>
      </c>
      <c r="K53" s="244" t="s">
        <v>711</v>
      </c>
      <c r="N53" s="240" t="s">
        <v>1239</v>
      </c>
      <c r="O53" s="240" t="s">
        <v>1240</v>
      </c>
      <c r="P53" s="237" t="s">
        <v>1241</v>
      </c>
    </row>
    <row r="54" spans="1:16" x14ac:dyDescent="0.3">
      <c r="A54" s="237" t="s">
        <v>1242</v>
      </c>
      <c r="B54" s="237" t="s">
        <v>1243</v>
      </c>
      <c r="C54" s="237" t="s">
        <v>1244</v>
      </c>
      <c r="D54" s="237" t="s">
        <v>1245</v>
      </c>
      <c r="E54" s="237" t="s">
        <v>1246</v>
      </c>
      <c r="F54" s="237">
        <v>191</v>
      </c>
      <c r="G54" s="237" t="s">
        <v>1247</v>
      </c>
      <c r="I54" s="243" t="s">
        <v>1248</v>
      </c>
      <c r="J54" s="243">
        <v>242</v>
      </c>
      <c r="K54" s="244" t="s">
        <v>1249</v>
      </c>
      <c r="N54" s="240" t="s">
        <v>1250</v>
      </c>
      <c r="O54" s="240" t="s">
        <v>1251</v>
      </c>
      <c r="P54" s="237" t="s">
        <v>1252</v>
      </c>
    </row>
    <row r="55" spans="1:16" x14ac:dyDescent="0.3">
      <c r="A55" s="237" t="s">
        <v>1253</v>
      </c>
      <c r="B55" s="237" t="s">
        <v>1254</v>
      </c>
      <c r="C55" s="237" t="s">
        <v>1255</v>
      </c>
      <c r="D55" s="237" t="s">
        <v>1256</v>
      </c>
      <c r="E55" s="237" t="s">
        <v>1151</v>
      </c>
      <c r="F55" s="237">
        <v>931</v>
      </c>
      <c r="G55" s="237" t="s">
        <v>1152</v>
      </c>
      <c r="I55" s="243" t="s">
        <v>1257</v>
      </c>
      <c r="J55" s="243">
        <v>238</v>
      </c>
      <c r="K55" s="244" t="s">
        <v>1258</v>
      </c>
      <c r="N55" s="240" t="s">
        <v>1259</v>
      </c>
      <c r="O55" s="240" t="s">
        <v>1260</v>
      </c>
      <c r="P55" s="237" t="s">
        <v>1261</v>
      </c>
    </row>
    <row r="56" spans="1:16" x14ac:dyDescent="0.3">
      <c r="A56" s="237" t="s">
        <v>1262</v>
      </c>
      <c r="B56" s="237" t="s">
        <v>1263</v>
      </c>
      <c r="C56" s="237" t="s">
        <v>1264</v>
      </c>
      <c r="D56" s="237" t="s">
        <v>1265</v>
      </c>
      <c r="E56" s="237" t="s">
        <v>710</v>
      </c>
      <c r="F56" s="237">
        <v>978</v>
      </c>
      <c r="G56" s="237" t="s">
        <v>711</v>
      </c>
      <c r="I56" s="243" t="s">
        <v>1266</v>
      </c>
      <c r="J56" s="243">
        <v>826</v>
      </c>
      <c r="K56" s="244" t="s">
        <v>1267</v>
      </c>
      <c r="N56" s="240" t="s">
        <v>1268</v>
      </c>
      <c r="O56" s="240" t="s">
        <v>1269</v>
      </c>
      <c r="P56" s="237" t="s">
        <v>1270</v>
      </c>
    </row>
    <row r="57" spans="1:16" x14ac:dyDescent="0.3">
      <c r="A57" s="237" t="s">
        <v>1271</v>
      </c>
      <c r="B57" s="237" t="s">
        <v>1272</v>
      </c>
      <c r="C57" s="237" t="s">
        <v>1273</v>
      </c>
      <c r="D57" s="237" t="s">
        <v>1274</v>
      </c>
      <c r="E57" s="237" t="s">
        <v>1167</v>
      </c>
      <c r="F57" s="237">
        <v>203</v>
      </c>
      <c r="G57" s="237" t="s">
        <v>1168</v>
      </c>
      <c r="I57" s="243" t="s">
        <v>1275</v>
      </c>
      <c r="J57" s="243">
        <v>981</v>
      </c>
      <c r="K57" s="244" t="s">
        <v>1276</v>
      </c>
      <c r="N57" s="240" t="s">
        <v>1277</v>
      </c>
      <c r="O57" s="240" t="s">
        <v>1278</v>
      </c>
      <c r="P57" s="237" t="s">
        <v>1279</v>
      </c>
    </row>
    <row r="58" spans="1:16" x14ac:dyDescent="0.3">
      <c r="A58" s="237" t="s">
        <v>1280</v>
      </c>
      <c r="B58" s="237" t="s">
        <v>1281</v>
      </c>
      <c r="C58" s="237" t="s">
        <v>1282</v>
      </c>
      <c r="D58" s="237" t="s">
        <v>1283</v>
      </c>
      <c r="E58" s="237" t="s">
        <v>1089</v>
      </c>
      <c r="F58" s="237">
        <v>976</v>
      </c>
      <c r="G58" s="237" t="s">
        <v>1090</v>
      </c>
      <c r="I58" s="243" t="s">
        <v>1284</v>
      </c>
      <c r="J58" s="243">
        <v>0</v>
      </c>
      <c r="K58" s="244" t="s">
        <v>1285</v>
      </c>
      <c r="N58" s="240" t="s">
        <v>1286</v>
      </c>
      <c r="O58" s="240" t="s">
        <v>1287</v>
      </c>
      <c r="P58" s="237" t="s">
        <v>1288</v>
      </c>
    </row>
    <row r="59" spans="1:16" x14ac:dyDescent="0.3">
      <c r="A59" s="237" t="s">
        <v>1289</v>
      </c>
      <c r="B59" s="237" t="s">
        <v>1290</v>
      </c>
      <c r="C59" s="237" t="s">
        <v>1291</v>
      </c>
      <c r="D59" s="237" t="s">
        <v>1292</v>
      </c>
      <c r="E59" s="237" t="s">
        <v>1185</v>
      </c>
      <c r="F59" s="237">
        <v>208</v>
      </c>
      <c r="G59" s="237" t="s">
        <v>1186</v>
      </c>
      <c r="I59" s="243" t="s">
        <v>1293</v>
      </c>
      <c r="J59" s="243">
        <v>936</v>
      </c>
      <c r="K59" s="244" t="s">
        <v>1294</v>
      </c>
      <c r="N59" s="240" t="s">
        <v>1295</v>
      </c>
      <c r="O59" s="240" t="s">
        <v>1296</v>
      </c>
      <c r="P59" s="237" t="s">
        <v>1297</v>
      </c>
    </row>
    <row r="60" spans="1:16" x14ac:dyDescent="0.3">
      <c r="A60" s="237" t="s">
        <v>1298</v>
      </c>
      <c r="B60" s="237" t="s">
        <v>1299</v>
      </c>
      <c r="C60" s="237" t="s">
        <v>1300</v>
      </c>
      <c r="D60" s="237" t="s">
        <v>1301</v>
      </c>
      <c r="E60" s="237" t="s">
        <v>1176</v>
      </c>
      <c r="F60" s="237">
        <v>262</v>
      </c>
      <c r="G60" s="237" t="s">
        <v>1177</v>
      </c>
      <c r="I60" s="243" t="s">
        <v>1302</v>
      </c>
      <c r="J60" s="243">
        <v>292</v>
      </c>
      <c r="K60" s="244" t="s">
        <v>1303</v>
      </c>
      <c r="N60" s="240" t="s">
        <v>1304</v>
      </c>
      <c r="O60" s="240" t="s">
        <v>1305</v>
      </c>
      <c r="P60" s="237" t="s">
        <v>1306</v>
      </c>
    </row>
    <row r="61" spans="1:16" x14ac:dyDescent="0.3">
      <c r="A61" s="237" t="s">
        <v>1307</v>
      </c>
      <c r="B61" s="237" t="s">
        <v>1308</v>
      </c>
      <c r="C61" s="237" t="s">
        <v>1309</v>
      </c>
      <c r="D61" s="237" t="s">
        <v>1310</v>
      </c>
      <c r="E61" s="237" t="s">
        <v>792</v>
      </c>
      <c r="F61" s="237">
        <v>951</v>
      </c>
      <c r="G61" s="237" t="s">
        <v>793</v>
      </c>
      <c r="I61" s="243" t="s">
        <v>1311</v>
      </c>
      <c r="J61" s="243">
        <v>270</v>
      </c>
      <c r="K61" s="244" t="s">
        <v>1312</v>
      </c>
      <c r="N61" s="240" t="s">
        <v>1313</v>
      </c>
      <c r="O61" s="240" t="s">
        <v>1314</v>
      </c>
      <c r="P61" s="237" t="s">
        <v>1315</v>
      </c>
    </row>
    <row r="62" spans="1:16" x14ac:dyDescent="0.3">
      <c r="A62" s="237" t="s">
        <v>1316</v>
      </c>
      <c r="B62" s="237" t="s">
        <v>1317</v>
      </c>
      <c r="C62" s="237" t="s">
        <v>1318</v>
      </c>
      <c r="D62" s="237" t="s">
        <v>1319</v>
      </c>
      <c r="E62" s="237" t="s">
        <v>1194</v>
      </c>
      <c r="F62" s="237">
        <v>214</v>
      </c>
      <c r="G62" s="237" t="s">
        <v>1195</v>
      </c>
      <c r="I62" s="243" t="s">
        <v>1320</v>
      </c>
      <c r="J62" s="243">
        <v>324</v>
      </c>
      <c r="K62" s="244" t="s">
        <v>1321</v>
      </c>
      <c r="N62" s="240" t="s">
        <v>1322</v>
      </c>
      <c r="O62" s="240" t="s">
        <v>1323</v>
      </c>
      <c r="P62" s="237" t="s">
        <v>1324</v>
      </c>
    </row>
    <row r="63" spans="1:16" x14ac:dyDescent="0.3">
      <c r="A63" s="237" t="s">
        <v>52</v>
      </c>
      <c r="B63" s="237" t="s">
        <v>1325</v>
      </c>
      <c r="C63" s="237" t="s">
        <v>54</v>
      </c>
      <c r="D63" s="237" t="s">
        <v>1326</v>
      </c>
      <c r="E63" s="237" t="s">
        <v>58</v>
      </c>
      <c r="F63" s="237">
        <v>840</v>
      </c>
      <c r="G63" s="237" t="s">
        <v>56</v>
      </c>
      <c r="I63" s="243" t="s">
        <v>1327</v>
      </c>
      <c r="J63" s="243">
        <v>320</v>
      </c>
      <c r="K63" s="244" t="s">
        <v>1328</v>
      </c>
      <c r="N63" s="240" t="s">
        <v>1329</v>
      </c>
      <c r="O63" s="240" t="s">
        <v>1330</v>
      </c>
      <c r="P63" s="237" t="s">
        <v>1331</v>
      </c>
    </row>
    <row r="64" spans="1:16" x14ac:dyDescent="0.3">
      <c r="A64" s="237" t="s">
        <v>1332</v>
      </c>
      <c r="B64" s="237" t="s">
        <v>1333</v>
      </c>
      <c r="C64" s="237" t="s">
        <v>1334</v>
      </c>
      <c r="D64" s="237" t="s">
        <v>1335</v>
      </c>
      <c r="E64" s="237" t="s">
        <v>1210</v>
      </c>
      <c r="F64" s="237">
        <v>818</v>
      </c>
      <c r="G64" s="237" t="s">
        <v>1211</v>
      </c>
      <c r="I64" s="243" t="s">
        <v>1336</v>
      </c>
      <c r="J64" s="243">
        <v>328</v>
      </c>
      <c r="K64" s="244" t="s">
        <v>1337</v>
      </c>
      <c r="N64" s="240" t="s">
        <v>1338</v>
      </c>
      <c r="O64" s="240" t="s">
        <v>1339</v>
      </c>
      <c r="P64" s="237" t="s">
        <v>1340</v>
      </c>
    </row>
    <row r="65" spans="1:16" x14ac:dyDescent="0.3">
      <c r="A65" s="237" t="s">
        <v>1341</v>
      </c>
      <c r="B65" s="237" t="s">
        <v>1342</v>
      </c>
      <c r="C65" s="237" t="s">
        <v>1343</v>
      </c>
      <c r="D65" s="237" t="s">
        <v>1344</v>
      </c>
      <c r="E65" s="237" t="s">
        <v>58</v>
      </c>
      <c r="F65" s="237">
        <v>840</v>
      </c>
      <c r="G65" s="237" t="s">
        <v>56</v>
      </c>
      <c r="I65" s="243" t="s">
        <v>1345</v>
      </c>
      <c r="J65" s="243">
        <v>344</v>
      </c>
      <c r="K65" s="244" t="s">
        <v>1346</v>
      </c>
      <c r="N65" s="240" t="s">
        <v>1347</v>
      </c>
      <c r="O65" s="240" t="s">
        <v>1348</v>
      </c>
      <c r="P65" s="237" t="s">
        <v>1349</v>
      </c>
    </row>
    <row r="66" spans="1:16" x14ac:dyDescent="0.3">
      <c r="A66" s="237" t="s">
        <v>1350</v>
      </c>
      <c r="B66" s="237" t="s">
        <v>1351</v>
      </c>
      <c r="C66" s="237" t="s">
        <v>1352</v>
      </c>
      <c r="D66" s="237" t="s">
        <v>1353</v>
      </c>
      <c r="E66" s="237" t="s">
        <v>1118</v>
      </c>
      <c r="F66" s="237">
        <v>950</v>
      </c>
      <c r="G66" s="237" t="s">
        <v>1119</v>
      </c>
      <c r="I66" s="243" t="s">
        <v>1354</v>
      </c>
      <c r="J66" s="243">
        <v>340</v>
      </c>
      <c r="K66" s="244" t="s">
        <v>1355</v>
      </c>
      <c r="N66" s="240" t="s">
        <v>1356</v>
      </c>
      <c r="O66" s="240" t="s">
        <v>1357</v>
      </c>
      <c r="P66" s="237" t="s">
        <v>1358</v>
      </c>
    </row>
    <row r="67" spans="1:16" x14ac:dyDescent="0.3">
      <c r="A67" s="237" t="s">
        <v>1359</v>
      </c>
      <c r="B67" s="237" t="s">
        <v>1360</v>
      </c>
      <c r="C67" s="237" t="s">
        <v>1361</v>
      </c>
      <c r="D67" s="237" t="s">
        <v>1362</v>
      </c>
      <c r="E67" s="237" t="s">
        <v>1221</v>
      </c>
      <c r="F67" s="237">
        <v>232</v>
      </c>
      <c r="G67" s="237" t="s">
        <v>1222</v>
      </c>
      <c r="I67" s="243" t="s">
        <v>1246</v>
      </c>
      <c r="J67" s="243">
        <v>191</v>
      </c>
      <c r="K67" s="244" t="s">
        <v>1247</v>
      </c>
      <c r="N67" s="240" t="s">
        <v>1363</v>
      </c>
      <c r="O67" s="240" t="s">
        <v>1364</v>
      </c>
      <c r="P67" s="237" t="s">
        <v>1365</v>
      </c>
    </row>
    <row r="68" spans="1:16" x14ac:dyDescent="0.3">
      <c r="A68" s="237" t="s">
        <v>1366</v>
      </c>
      <c r="B68" s="237" t="s">
        <v>1367</v>
      </c>
      <c r="C68" s="237" t="s">
        <v>1368</v>
      </c>
      <c r="D68" s="237" t="s">
        <v>1369</v>
      </c>
      <c r="E68" s="237" t="s">
        <v>710</v>
      </c>
      <c r="F68" s="237">
        <v>978</v>
      </c>
      <c r="G68" s="237" t="s">
        <v>711</v>
      </c>
      <c r="I68" s="243" t="s">
        <v>1370</v>
      </c>
      <c r="J68" s="243">
        <v>332</v>
      </c>
      <c r="K68" s="244" t="s">
        <v>1371</v>
      </c>
      <c r="N68" s="240" t="s">
        <v>1372</v>
      </c>
      <c r="O68" s="240" t="s">
        <v>1373</v>
      </c>
      <c r="P68" s="237" t="s">
        <v>1374</v>
      </c>
    </row>
    <row r="69" spans="1:16" x14ac:dyDescent="0.3">
      <c r="A69" s="237" t="s">
        <v>1375</v>
      </c>
      <c r="B69" s="237" t="s">
        <v>1376</v>
      </c>
      <c r="C69" s="237" t="s">
        <v>1377</v>
      </c>
      <c r="D69" s="237" t="s">
        <v>1378</v>
      </c>
      <c r="E69" s="237" t="s">
        <v>1379</v>
      </c>
      <c r="F69" s="237">
        <v>748</v>
      </c>
      <c r="G69" s="237" t="s">
        <v>1380</v>
      </c>
      <c r="I69" s="243" t="s">
        <v>1381</v>
      </c>
      <c r="J69" s="243">
        <v>348</v>
      </c>
      <c r="K69" s="244" t="s">
        <v>1382</v>
      </c>
      <c r="N69" s="240" t="s">
        <v>1383</v>
      </c>
      <c r="O69" s="240" t="s">
        <v>1384</v>
      </c>
      <c r="P69" s="237" t="s">
        <v>1385</v>
      </c>
    </row>
    <row r="70" spans="1:16" x14ac:dyDescent="0.3">
      <c r="A70" s="237" t="s">
        <v>1386</v>
      </c>
      <c r="B70" s="237" t="s">
        <v>1387</v>
      </c>
      <c r="C70" s="237" t="s">
        <v>1388</v>
      </c>
      <c r="D70" s="237" t="s">
        <v>1389</v>
      </c>
      <c r="E70" s="237" t="s">
        <v>1230</v>
      </c>
      <c r="F70" s="237">
        <v>230</v>
      </c>
      <c r="G70" s="237" t="s">
        <v>1231</v>
      </c>
      <c r="I70" s="243" t="s">
        <v>1390</v>
      </c>
      <c r="J70" s="243">
        <v>360</v>
      </c>
      <c r="K70" s="244" t="s">
        <v>1391</v>
      </c>
      <c r="N70" s="240" t="s">
        <v>1392</v>
      </c>
      <c r="O70" s="240" t="s">
        <v>1393</v>
      </c>
      <c r="P70" s="237" t="s">
        <v>1394</v>
      </c>
    </row>
    <row r="71" spans="1:16" x14ac:dyDescent="0.3">
      <c r="A71" s="237" t="s">
        <v>1395</v>
      </c>
      <c r="B71" s="237" t="s">
        <v>1396</v>
      </c>
      <c r="C71" s="237" t="s">
        <v>1397</v>
      </c>
      <c r="D71" s="237" t="s">
        <v>1398</v>
      </c>
      <c r="E71" s="237" t="s">
        <v>1257</v>
      </c>
      <c r="F71" s="237">
        <v>238</v>
      </c>
      <c r="G71" s="237" t="s">
        <v>1258</v>
      </c>
      <c r="I71" s="243" t="s">
        <v>1399</v>
      </c>
      <c r="J71" s="243">
        <v>376</v>
      </c>
      <c r="K71" s="244" t="s">
        <v>1400</v>
      </c>
      <c r="N71" s="240" t="s">
        <v>1401</v>
      </c>
      <c r="O71" s="240" t="s">
        <v>1402</v>
      </c>
      <c r="P71" s="237" t="s">
        <v>1403</v>
      </c>
    </row>
    <row r="72" spans="1:16" x14ac:dyDescent="0.3">
      <c r="A72" s="237" t="s">
        <v>1404</v>
      </c>
      <c r="B72" s="237" t="s">
        <v>1405</v>
      </c>
      <c r="C72" s="237" t="s">
        <v>1406</v>
      </c>
      <c r="D72" s="237" t="s">
        <v>1407</v>
      </c>
      <c r="E72" s="237" t="s">
        <v>1185</v>
      </c>
      <c r="F72" s="237">
        <v>208</v>
      </c>
      <c r="G72" s="237" t="s">
        <v>1186</v>
      </c>
      <c r="I72" s="243" t="s">
        <v>1408</v>
      </c>
      <c r="J72" s="243">
        <v>0</v>
      </c>
      <c r="K72" s="244" t="s">
        <v>1409</v>
      </c>
      <c r="N72" s="240" t="s">
        <v>1410</v>
      </c>
      <c r="O72" s="240" t="s">
        <v>1411</v>
      </c>
      <c r="P72" s="237" t="s">
        <v>1412</v>
      </c>
    </row>
    <row r="73" spans="1:16" x14ac:dyDescent="0.3">
      <c r="A73" s="237" t="s">
        <v>1413</v>
      </c>
      <c r="B73" s="237" t="s">
        <v>1414</v>
      </c>
      <c r="C73" s="237" t="s">
        <v>1415</v>
      </c>
      <c r="D73" s="237" t="s">
        <v>1416</v>
      </c>
      <c r="E73" s="237" t="s">
        <v>1248</v>
      </c>
      <c r="F73" s="237">
        <v>242</v>
      </c>
      <c r="G73" s="237" t="s">
        <v>1249</v>
      </c>
      <c r="I73" s="243" t="s">
        <v>1417</v>
      </c>
      <c r="J73" s="243">
        <v>356</v>
      </c>
      <c r="K73" s="244" t="s">
        <v>1418</v>
      </c>
      <c r="N73" s="240" t="s">
        <v>1419</v>
      </c>
      <c r="O73" s="240" t="s">
        <v>1420</v>
      </c>
      <c r="P73" s="237" t="s">
        <v>1421</v>
      </c>
    </row>
    <row r="74" spans="1:16" x14ac:dyDescent="0.3">
      <c r="A74" s="237" t="s">
        <v>1422</v>
      </c>
      <c r="B74" s="237" t="s">
        <v>1423</v>
      </c>
      <c r="C74" s="237" t="s">
        <v>1424</v>
      </c>
      <c r="D74" s="237" t="s">
        <v>1425</v>
      </c>
      <c r="E74" s="237" t="s">
        <v>710</v>
      </c>
      <c r="F74" s="237">
        <v>978</v>
      </c>
      <c r="G74" s="237" t="s">
        <v>711</v>
      </c>
      <c r="I74" s="243" t="s">
        <v>1426</v>
      </c>
      <c r="J74" s="243">
        <v>368</v>
      </c>
      <c r="K74" s="244" t="s">
        <v>1427</v>
      </c>
      <c r="N74" s="240" t="s">
        <v>1428</v>
      </c>
      <c r="O74" s="240" t="s">
        <v>1429</v>
      </c>
      <c r="P74" s="240" t="s">
        <v>1430</v>
      </c>
    </row>
    <row r="75" spans="1:16" x14ac:dyDescent="0.3">
      <c r="A75" s="237" t="s">
        <v>1431</v>
      </c>
      <c r="B75" s="237" t="s">
        <v>1432</v>
      </c>
      <c r="C75" s="237" t="s">
        <v>1433</v>
      </c>
      <c r="D75" s="237" t="s">
        <v>1434</v>
      </c>
      <c r="E75" s="237" t="s">
        <v>710</v>
      </c>
      <c r="F75" s="237">
        <v>978</v>
      </c>
      <c r="G75" s="237" t="s">
        <v>711</v>
      </c>
      <c r="I75" s="243" t="s">
        <v>1435</v>
      </c>
      <c r="J75" s="243">
        <v>364</v>
      </c>
      <c r="K75" s="244" t="s">
        <v>1436</v>
      </c>
    </row>
    <row r="76" spans="1:16" x14ac:dyDescent="0.3">
      <c r="A76" s="237" t="s">
        <v>1437</v>
      </c>
      <c r="B76" s="237" t="s">
        <v>1438</v>
      </c>
      <c r="C76" s="237" t="s">
        <v>1439</v>
      </c>
      <c r="D76" s="237" t="s">
        <v>1440</v>
      </c>
      <c r="E76" s="237" t="s">
        <v>710</v>
      </c>
      <c r="F76" s="237">
        <v>978</v>
      </c>
      <c r="G76" s="237" t="s">
        <v>711</v>
      </c>
      <c r="I76" s="243" t="s">
        <v>1441</v>
      </c>
      <c r="J76" s="243">
        <v>352</v>
      </c>
      <c r="K76" s="244" t="s">
        <v>1442</v>
      </c>
    </row>
    <row r="77" spans="1:16" x14ac:dyDescent="0.3">
      <c r="A77" s="237" t="s">
        <v>1443</v>
      </c>
      <c r="B77" s="237" t="s">
        <v>1444</v>
      </c>
      <c r="C77" s="237" t="s">
        <v>1445</v>
      </c>
      <c r="D77" s="237" t="s">
        <v>1446</v>
      </c>
      <c r="E77" s="237" t="s">
        <v>710</v>
      </c>
      <c r="F77" s="237">
        <v>978</v>
      </c>
      <c r="G77" s="237" t="s">
        <v>711</v>
      </c>
      <c r="I77" s="243" t="s">
        <v>1447</v>
      </c>
      <c r="J77" s="243">
        <v>0</v>
      </c>
      <c r="K77" s="244" t="s">
        <v>1448</v>
      </c>
    </row>
    <row r="78" spans="1:16" x14ac:dyDescent="0.3">
      <c r="A78" s="237" t="s">
        <v>1449</v>
      </c>
      <c r="B78" s="237" t="s">
        <v>1450</v>
      </c>
      <c r="C78" s="237" t="s">
        <v>1451</v>
      </c>
      <c r="D78" s="237" t="s">
        <v>1452</v>
      </c>
      <c r="E78" s="237" t="s">
        <v>710</v>
      </c>
      <c r="F78" s="237">
        <v>978</v>
      </c>
      <c r="G78" s="237" t="s">
        <v>711</v>
      </c>
      <c r="I78" s="243" t="s">
        <v>1453</v>
      </c>
      <c r="J78" s="243">
        <v>388</v>
      </c>
      <c r="K78" s="244" t="s">
        <v>1454</v>
      </c>
    </row>
    <row r="79" spans="1:16" x14ac:dyDescent="0.3">
      <c r="A79" s="237" t="s">
        <v>1455</v>
      </c>
      <c r="B79" s="237" t="s">
        <v>1456</v>
      </c>
      <c r="C79" s="237" t="s">
        <v>1457</v>
      </c>
      <c r="D79" s="237" t="s">
        <v>1458</v>
      </c>
      <c r="E79" s="237" t="s">
        <v>1118</v>
      </c>
      <c r="F79" s="237">
        <v>950</v>
      </c>
      <c r="G79" s="237" t="s">
        <v>1119</v>
      </c>
      <c r="I79" s="243" t="s">
        <v>1459</v>
      </c>
      <c r="J79" s="243">
        <v>400</v>
      </c>
      <c r="K79" s="244" t="s">
        <v>1460</v>
      </c>
    </row>
    <row r="80" spans="1:16" x14ac:dyDescent="0.3">
      <c r="A80" s="237" t="s">
        <v>1461</v>
      </c>
      <c r="B80" s="237" t="s">
        <v>1462</v>
      </c>
      <c r="C80" s="237" t="s">
        <v>1463</v>
      </c>
      <c r="D80" s="237" t="s">
        <v>1464</v>
      </c>
      <c r="E80" s="237" t="s">
        <v>1311</v>
      </c>
      <c r="F80" s="237">
        <v>270</v>
      </c>
      <c r="G80" s="237" t="s">
        <v>1312</v>
      </c>
      <c r="I80" s="243" t="s">
        <v>1465</v>
      </c>
      <c r="J80" s="243">
        <v>392</v>
      </c>
      <c r="K80" s="244" t="s">
        <v>1466</v>
      </c>
    </row>
    <row r="81" spans="1:11" x14ac:dyDescent="0.3">
      <c r="A81" s="237" t="s">
        <v>1467</v>
      </c>
      <c r="B81" s="237" t="s">
        <v>1468</v>
      </c>
      <c r="C81" s="237" t="s">
        <v>1469</v>
      </c>
      <c r="D81" s="237" t="s">
        <v>1470</v>
      </c>
      <c r="E81" s="237" t="s">
        <v>1275</v>
      </c>
      <c r="F81" s="237">
        <v>981</v>
      </c>
      <c r="G81" s="237" t="s">
        <v>1276</v>
      </c>
      <c r="I81" s="243" t="s">
        <v>1471</v>
      </c>
      <c r="J81" s="243">
        <v>404</v>
      </c>
      <c r="K81" s="244" t="s">
        <v>1472</v>
      </c>
    </row>
    <row r="82" spans="1:11" x14ac:dyDescent="0.3">
      <c r="A82" s="237" t="s">
        <v>1473</v>
      </c>
      <c r="B82" s="237" t="s">
        <v>1474</v>
      </c>
      <c r="C82" s="237" t="s">
        <v>1475</v>
      </c>
      <c r="D82" s="237" t="s">
        <v>1476</v>
      </c>
      <c r="E82" s="237" t="s">
        <v>710</v>
      </c>
      <c r="F82" s="237">
        <v>978</v>
      </c>
      <c r="G82" s="237" t="s">
        <v>711</v>
      </c>
      <c r="I82" s="243" t="s">
        <v>1477</v>
      </c>
      <c r="J82" s="243">
        <v>417</v>
      </c>
      <c r="K82" s="244" t="s">
        <v>1478</v>
      </c>
    </row>
    <row r="83" spans="1:11" x14ac:dyDescent="0.3">
      <c r="A83" s="237" t="s">
        <v>1479</v>
      </c>
      <c r="B83" s="237" t="s">
        <v>1480</v>
      </c>
      <c r="C83" s="237" t="s">
        <v>1481</v>
      </c>
      <c r="D83" s="237" t="s">
        <v>1482</v>
      </c>
      <c r="E83" s="237" t="s">
        <v>1293</v>
      </c>
      <c r="F83" s="237">
        <v>936</v>
      </c>
      <c r="G83" s="237" t="s">
        <v>1294</v>
      </c>
      <c r="I83" s="243" t="s">
        <v>1107</v>
      </c>
      <c r="J83" s="243">
        <v>116</v>
      </c>
      <c r="K83" s="244" t="s">
        <v>1108</v>
      </c>
    </row>
    <row r="84" spans="1:11" x14ac:dyDescent="0.3">
      <c r="A84" s="237" t="s">
        <v>1483</v>
      </c>
      <c r="B84" s="237" t="s">
        <v>1484</v>
      </c>
      <c r="C84" s="237" t="s">
        <v>1485</v>
      </c>
      <c r="D84" s="237" t="s">
        <v>1486</v>
      </c>
      <c r="E84" s="237" t="s">
        <v>1302</v>
      </c>
      <c r="F84" s="237">
        <v>292</v>
      </c>
      <c r="G84" s="237" t="s">
        <v>1303</v>
      </c>
      <c r="I84" s="243" t="s">
        <v>1219</v>
      </c>
      <c r="J84" s="243">
        <v>174</v>
      </c>
      <c r="K84" s="244" t="s">
        <v>1220</v>
      </c>
    </row>
    <row r="85" spans="1:11" x14ac:dyDescent="0.3">
      <c r="A85" s="237" t="s">
        <v>1487</v>
      </c>
      <c r="B85" s="237" t="s">
        <v>1488</v>
      </c>
      <c r="C85" s="237" t="s">
        <v>1489</v>
      </c>
      <c r="D85" s="237" t="s">
        <v>1490</v>
      </c>
      <c r="E85" s="237" t="s">
        <v>710</v>
      </c>
      <c r="F85" s="237">
        <v>978</v>
      </c>
      <c r="G85" s="237" t="s">
        <v>711</v>
      </c>
      <c r="I85" s="243" t="s">
        <v>1491</v>
      </c>
      <c r="J85" s="243">
        <v>408</v>
      </c>
      <c r="K85" s="244" t="s">
        <v>1492</v>
      </c>
    </row>
    <row r="86" spans="1:11" x14ac:dyDescent="0.3">
      <c r="A86" s="237" t="s">
        <v>1493</v>
      </c>
      <c r="B86" s="237" t="s">
        <v>1494</v>
      </c>
      <c r="C86" s="237" t="s">
        <v>1495</v>
      </c>
      <c r="D86" s="237" t="s">
        <v>1496</v>
      </c>
      <c r="E86" s="237" t="s">
        <v>1185</v>
      </c>
      <c r="F86" s="237">
        <v>208</v>
      </c>
      <c r="G86" s="237" t="s">
        <v>1186</v>
      </c>
      <c r="I86" s="243" t="s">
        <v>1497</v>
      </c>
      <c r="J86" s="243">
        <v>410</v>
      </c>
      <c r="K86" s="244" t="s">
        <v>1498</v>
      </c>
    </row>
    <row r="87" spans="1:11" x14ac:dyDescent="0.3">
      <c r="A87" s="237" t="s">
        <v>1499</v>
      </c>
      <c r="B87" s="237" t="s">
        <v>1500</v>
      </c>
      <c r="C87" s="237" t="s">
        <v>1501</v>
      </c>
      <c r="D87" s="237" t="s">
        <v>1502</v>
      </c>
      <c r="E87" s="237" t="s">
        <v>792</v>
      </c>
      <c r="F87" s="237">
        <v>951</v>
      </c>
      <c r="G87" s="237" t="s">
        <v>793</v>
      </c>
      <c r="I87" s="243" t="s">
        <v>1503</v>
      </c>
      <c r="J87" s="243">
        <v>414</v>
      </c>
      <c r="K87" s="244" t="s">
        <v>1504</v>
      </c>
    </row>
    <row r="88" spans="1:11" x14ac:dyDescent="0.3">
      <c r="A88" s="237" t="s">
        <v>1505</v>
      </c>
      <c r="B88" s="237" t="s">
        <v>1506</v>
      </c>
      <c r="C88" s="237" t="s">
        <v>1507</v>
      </c>
      <c r="D88" s="237" t="s">
        <v>1508</v>
      </c>
      <c r="E88" s="237" t="s">
        <v>710</v>
      </c>
      <c r="F88" s="237">
        <v>978</v>
      </c>
      <c r="G88" s="237" t="s">
        <v>711</v>
      </c>
      <c r="I88" s="243" t="s">
        <v>1149</v>
      </c>
      <c r="J88" s="243">
        <v>136</v>
      </c>
      <c r="K88" s="244" t="s">
        <v>1150</v>
      </c>
    </row>
    <row r="89" spans="1:11" x14ac:dyDescent="0.3">
      <c r="A89" s="237" t="s">
        <v>1509</v>
      </c>
      <c r="B89" s="237" t="s">
        <v>1510</v>
      </c>
      <c r="C89" s="237" t="s">
        <v>1511</v>
      </c>
      <c r="D89" s="237" t="s">
        <v>1512</v>
      </c>
      <c r="E89" s="237" t="s">
        <v>58</v>
      </c>
      <c r="F89" s="237">
        <v>840</v>
      </c>
      <c r="G89" s="237" t="s">
        <v>56</v>
      </c>
      <c r="I89" s="243" t="s">
        <v>1513</v>
      </c>
      <c r="J89" s="243">
        <v>398</v>
      </c>
      <c r="K89" s="244" t="s">
        <v>1514</v>
      </c>
    </row>
    <row r="90" spans="1:11" x14ac:dyDescent="0.3">
      <c r="A90" s="237" t="s">
        <v>1515</v>
      </c>
      <c r="B90" s="237" t="s">
        <v>1516</v>
      </c>
      <c r="C90" s="237" t="s">
        <v>1517</v>
      </c>
      <c r="D90" s="237" t="s">
        <v>1518</v>
      </c>
      <c r="E90" s="237" t="s">
        <v>1327</v>
      </c>
      <c r="F90" s="237">
        <v>320</v>
      </c>
      <c r="G90" s="237" t="s">
        <v>1328</v>
      </c>
      <c r="I90" s="243" t="s">
        <v>1519</v>
      </c>
      <c r="J90" s="243">
        <v>418</v>
      </c>
      <c r="K90" s="244" t="s">
        <v>1520</v>
      </c>
    </row>
    <row r="91" spans="1:11" x14ac:dyDescent="0.3">
      <c r="A91" s="237" t="s">
        <v>1521</v>
      </c>
      <c r="B91" s="237" t="s">
        <v>1522</v>
      </c>
      <c r="C91" s="237" t="s">
        <v>1523</v>
      </c>
      <c r="D91" s="237" t="s">
        <v>1524</v>
      </c>
      <c r="E91" s="237" t="s">
        <v>1284</v>
      </c>
      <c r="F91" s="237">
        <v>0</v>
      </c>
      <c r="G91" s="237" t="s">
        <v>1285</v>
      </c>
      <c r="I91" s="243" t="s">
        <v>1525</v>
      </c>
      <c r="J91" s="243">
        <v>422</v>
      </c>
      <c r="K91" s="244" t="s">
        <v>1526</v>
      </c>
    </row>
    <row r="92" spans="1:11" x14ac:dyDescent="0.3">
      <c r="A92" s="237" t="s">
        <v>1527</v>
      </c>
      <c r="B92" s="237" t="s">
        <v>1528</v>
      </c>
      <c r="C92" s="237" t="s">
        <v>1529</v>
      </c>
      <c r="D92" s="237" t="s">
        <v>1530</v>
      </c>
      <c r="E92" s="237" t="s">
        <v>1320</v>
      </c>
      <c r="F92" s="237">
        <v>324</v>
      </c>
      <c r="G92" s="237" t="s">
        <v>1321</v>
      </c>
      <c r="I92" s="243" t="s">
        <v>1531</v>
      </c>
      <c r="J92" s="243">
        <v>144</v>
      </c>
      <c r="K92" s="244" t="s">
        <v>1532</v>
      </c>
    </row>
    <row r="93" spans="1:11" x14ac:dyDescent="0.3">
      <c r="A93" s="237" t="s">
        <v>1533</v>
      </c>
      <c r="B93" s="237" t="s">
        <v>1534</v>
      </c>
      <c r="C93" s="237" t="s">
        <v>1535</v>
      </c>
      <c r="D93" s="237" t="s">
        <v>1536</v>
      </c>
      <c r="E93" s="237" t="s">
        <v>981</v>
      </c>
      <c r="F93" s="237">
        <v>952</v>
      </c>
      <c r="G93" s="237" t="s">
        <v>982</v>
      </c>
      <c r="I93" s="243" t="s">
        <v>1537</v>
      </c>
      <c r="J93" s="243">
        <v>430</v>
      </c>
      <c r="K93" s="244" t="s">
        <v>1538</v>
      </c>
    </row>
    <row r="94" spans="1:11" x14ac:dyDescent="0.3">
      <c r="A94" s="237" t="s">
        <v>1539</v>
      </c>
      <c r="B94" s="237" t="s">
        <v>1540</v>
      </c>
      <c r="C94" s="237" t="s">
        <v>1541</v>
      </c>
      <c r="D94" s="237" t="s">
        <v>1542</v>
      </c>
      <c r="E94" s="237" t="s">
        <v>1336</v>
      </c>
      <c r="F94" s="237">
        <v>328</v>
      </c>
      <c r="G94" s="237" t="s">
        <v>1337</v>
      </c>
      <c r="I94" s="243" t="s">
        <v>1543</v>
      </c>
      <c r="J94" s="243">
        <v>426</v>
      </c>
      <c r="K94" s="244" t="s">
        <v>1544</v>
      </c>
    </row>
    <row r="95" spans="1:11" x14ac:dyDescent="0.3">
      <c r="A95" s="237" t="s">
        <v>1545</v>
      </c>
      <c r="B95" s="237" t="s">
        <v>1546</v>
      </c>
      <c r="C95" s="237" t="s">
        <v>1547</v>
      </c>
      <c r="D95" s="237" t="s">
        <v>1548</v>
      </c>
      <c r="E95" s="237" t="s">
        <v>1370</v>
      </c>
      <c r="F95" s="237">
        <v>332</v>
      </c>
      <c r="G95" s="237" t="s">
        <v>1371</v>
      </c>
      <c r="I95" s="243" t="s">
        <v>1549</v>
      </c>
      <c r="J95" s="243">
        <v>434</v>
      </c>
      <c r="K95" s="244" t="s">
        <v>1550</v>
      </c>
    </row>
    <row r="96" spans="1:11" x14ac:dyDescent="0.3">
      <c r="A96" s="237" t="s">
        <v>1551</v>
      </c>
      <c r="B96" s="237" t="s">
        <v>1552</v>
      </c>
      <c r="C96" s="237" t="s">
        <v>1553</v>
      </c>
      <c r="D96" s="237" t="s">
        <v>1554</v>
      </c>
      <c r="I96" s="243" t="s">
        <v>1555</v>
      </c>
      <c r="J96" s="243">
        <v>504</v>
      </c>
      <c r="K96" s="244" t="s">
        <v>1556</v>
      </c>
    </row>
    <row r="97" spans="1:11" x14ac:dyDescent="0.3">
      <c r="A97" s="237" t="s">
        <v>1557</v>
      </c>
      <c r="B97" s="237" t="s">
        <v>1558</v>
      </c>
      <c r="C97" s="237" t="s">
        <v>1559</v>
      </c>
      <c r="D97" s="237" t="s">
        <v>1560</v>
      </c>
      <c r="E97" s="237" t="s">
        <v>1354</v>
      </c>
      <c r="F97" s="237">
        <v>340</v>
      </c>
      <c r="G97" s="237" t="s">
        <v>1355</v>
      </c>
      <c r="I97" s="243" t="s">
        <v>1561</v>
      </c>
      <c r="J97" s="243">
        <v>498</v>
      </c>
      <c r="K97" s="244" t="s">
        <v>1562</v>
      </c>
    </row>
    <row r="98" spans="1:11" x14ac:dyDescent="0.3">
      <c r="A98" s="237" t="s">
        <v>1563</v>
      </c>
      <c r="B98" s="237" t="s">
        <v>1564</v>
      </c>
      <c r="C98" s="237" t="s">
        <v>1565</v>
      </c>
      <c r="D98" s="237" t="s">
        <v>1566</v>
      </c>
      <c r="E98" s="237" t="s">
        <v>1345</v>
      </c>
      <c r="F98" s="237">
        <v>344</v>
      </c>
      <c r="G98" s="237" t="s">
        <v>1346</v>
      </c>
      <c r="I98" s="243" t="s">
        <v>1567</v>
      </c>
      <c r="J98" s="243">
        <v>969</v>
      </c>
      <c r="K98" s="244" t="s">
        <v>1568</v>
      </c>
    </row>
    <row r="99" spans="1:11" x14ac:dyDescent="0.3">
      <c r="A99" s="237" t="s">
        <v>1569</v>
      </c>
      <c r="B99" s="237" t="s">
        <v>1570</v>
      </c>
      <c r="C99" s="237" t="s">
        <v>1571</v>
      </c>
      <c r="D99" s="237" t="s">
        <v>1572</v>
      </c>
      <c r="E99" s="237" t="s">
        <v>1381</v>
      </c>
      <c r="F99" s="237">
        <v>348</v>
      </c>
      <c r="G99" s="237" t="s">
        <v>1382</v>
      </c>
      <c r="I99" s="243" t="s">
        <v>1573</v>
      </c>
      <c r="J99" s="243">
        <v>807</v>
      </c>
      <c r="K99" s="244" t="s">
        <v>1574</v>
      </c>
    </row>
    <row r="100" spans="1:11" x14ac:dyDescent="0.3">
      <c r="A100" s="237" t="s">
        <v>1575</v>
      </c>
      <c r="B100" s="237" t="s">
        <v>1576</v>
      </c>
      <c r="C100" s="237" t="s">
        <v>1577</v>
      </c>
      <c r="D100" s="237" t="s">
        <v>1578</v>
      </c>
      <c r="E100" s="237" t="s">
        <v>1441</v>
      </c>
      <c r="F100" s="237">
        <v>352</v>
      </c>
      <c r="G100" s="237" t="s">
        <v>1442</v>
      </c>
      <c r="I100" s="243" t="s">
        <v>1579</v>
      </c>
      <c r="J100" s="243">
        <v>104</v>
      </c>
      <c r="K100" s="244" t="s">
        <v>1580</v>
      </c>
    </row>
    <row r="101" spans="1:11" x14ac:dyDescent="0.3">
      <c r="A101" s="237" t="s">
        <v>1581</v>
      </c>
      <c r="B101" s="237" t="s">
        <v>1582</v>
      </c>
      <c r="C101" s="237" t="s">
        <v>1583</v>
      </c>
      <c r="D101" s="237" t="s">
        <v>1584</v>
      </c>
      <c r="E101" s="237" t="s">
        <v>1417</v>
      </c>
      <c r="F101" s="237">
        <v>356</v>
      </c>
      <c r="G101" s="237" t="s">
        <v>1418</v>
      </c>
      <c r="I101" s="243" t="s">
        <v>1585</v>
      </c>
      <c r="J101" s="243">
        <v>496</v>
      </c>
      <c r="K101" s="244" t="s">
        <v>1586</v>
      </c>
    </row>
    <row r="102" spans="1:11" x14ac:dyDescent="0.3">
      <c r="A102" s="237" t="s">
        <v>1587</v>
      </c>
      <c r="B102" s="237" t="s">
        <v>1588</v>
      </c>
      <c r="C102" s="237" t="s">
        <v>1589</v>
      </c>
      <c r="D102" s="237" t="s">
        <v>1590</v>
      </c>
      <c r="E102" s="237" t="s">
        <v>1390</v>
      </c>
      <c r="F102" s="237">
        <v>360</v>
      </c>
      <c r="G102" s="237" t="s">
        <v>1391</v>
      </c>
      <c r="I102" s="243" t="s">
        <v>1591</v>
      </c>
      <c r="J102" s="243">
        <v>446</v>
      </c>
      <c r="K102" s="244" t="s">
        <v>1592</v>
      </c>
    </row>
    <row r="103" spans="1:11" x14ac:dyDescent="0.3">
      <c r="A103" s="237" t="s">
        <v>1593</v>
      </c>
      <c r="B103" s="237" t="s">
        <v>1594</v>
      </c>
      <c r="C103" s="237" t="s">
        <v>1595</v>
      </c>
      <c r="D103" s="237" t="s">
        <v>1596</v>
      </c>
      <c r="E103" s="237" t="s">
        <v>1435</v>
      </c>
      <c r="F103" s="237">
        <v>364</v>
      </c>
      <c r="G103" s="237" t="s">
        <v>1436</v>
      </c>
      <c r="I103" s="243" t="s">
        <v>1597</v>
      </c>
      <c r="J103" s="243">
        <v>478</v>
      </c>
      <c r="K103" s="244" t="s">
        <v>1598</v>
      </c>
    </row>
    <row r="104" spans="1:11" x14ac:dyDescent="0.3">
      <c r="A104" s="237" t="s">
        <v>1599</v>
      </c>
      <c r="B104" s="237" t="s">
        <v>1600</v>
      </c>
      <c r="C104" s="237" t="s">
        <v>1601</v>
      </c>
      <c r="D104" s="237" t="s">
        <v>1602</v>
      </c>
      <c r="E104" s="237" t="s">
        <v>1426</v>
      </c>
      <c r="F104" s="237">
        <v>368</v>
      </c>
      <c r="G104" s="237" t="s">
        <v>1427</v>
      </c>
      <c r="I104" s="243" t="s">
        <v>1603</v>
      </c>
      <c r="J104" s="243">
        <v>480</v>
      </c>
      <c r="K104" s="244" t="s">
        <v>1604</v>
      </c>
    </row>
    <row r="105" spans="1:11" x14ac:dyDescent="0.3">
      <c r="A105" s="237" t="s">
        <v>1605</v>
      </c>
      <c r="B105" s="237" t="s">
        <v>1606</v>
      </c>
      <c r="C105" s="237" t="s">
        <v>1607</v>
      </c>
      <c r="D105" s="237" t="s">
        <v>1608</v>
      </c>
      <c r="E105" s="237" t="s">
        <v>710</v>
      </c>
      <c r="F105" s="237">
        <v>978</v>
      </c>
      <c r="G105" s="237" t="s">
        <v>711</v>
      </c>
      <c r="I105" s="243" t="s">
        <v>1609</v>
      </c>
      <c r="J105" s="243">
        <v>462</v>
      </c>
      <c r="K105" s="244" t="s">
        <v>1610</v>
      </c>
    </row>
    <row r="106" spans="1:11" x14ac:dyDescent="0.3">
      <c r="A106" s="237" t="s">
        <v>1611</v>
      </c>
      <c r="B106" s="237" t="s">
        <v>1612</v>
      </c>
      <c r="C106" s="237" t="s">
        <v>1613</v>
      </c>
      <c r="D106" s="237" t="s">
        <v>1614</v>
      </c>
      <c r="E106" s="237" t="s">
        <v>1408</v>
      </c>
      <c r="F106" s="237">
        <v>0</v>
      </c>
      <c r="G106" s="237" t="s">
        <v>1409</v>
      </c>
      <c r="I106" s="243" t="s">
        <v>1615</v>
      </c>
      <c r="J106" s="243">
        <v>454</v>
      </c>
      <c r="K106" s="244" t="s">
        <v>1616</v>
      </c>
    </row>
    <row r="107" spans="1:11" x14ac:dyDescent="0.3">
      <c r="A107" s="237" t="s">
        <v>1617</v>
      </c>
      <c r="B107" s="237" t="s">
        <v>1618</v>
      </c>
      <c r="C107" s="237" t="s">
        <v>1619</v>
      </c>
      <c r="D107" s="237" t="s">
        <v>1620</v>
      </c>
      <c r="E107" s="237" t="s">
        <v>1399</v>
      </c>
      <c r="F107" s="237">
        <v>376</v>
      </c>
      <c r="G107" s="237" t="s">
        <v>1400</v>
      </c>
      <c r="I107" s="243" t="s">
        <v>1621</v>
      </c>
      <c r="J107" s="243">
        <v>484</v>
      </c>
      <c r="K107" s="244" t="s">
        <v>1622</v>
      </c>
    </row>
    <row r="108" spans="1:11" x14ac:dyDescent="0.3">
      <c r="A108" s="237" t="s">
        <v>1623</v>
      </c>
      <c r="B108" s="237" t="s">
        <v>1624</v>
      </c>
      <c r="C108" s="237" t="s">
        <v>1625</v>
      </c>
      <c r="D108" s="237" t="s">
        <v>1626</v>
      </c>
      <c r="E108" s="237" t="s">
        <v>710</v>
      </c>
      <c r="F108" s="237">
        <v>978</v>
      </c>
      <c r="G108" s="237" t="s">
        <v>711</v>
      </c>
      <c r="I108" s="243" t="s">
        <v>1627</v>
      </c>
      <c r="J108" s="243">
        <v>458</v>
      </c>
      <c r="K108" s="244" t="s">
        <v>1628</v>
      </c>
    </row>
    <row r="109" spans="1:11" x14ac:dyDescent="0.3">
      <c r="A109" s="237" t="s">
        <v>1629</v>
      </c>
      <c r="B109" s="237" t="s">
        <v>1630</v>
      </c>
      <c r="C109" s="237" t="s">
        <v>1631</v>
      </c>
      <c r="D109" s="237" t="s">
        <v>1632</v>
      </c>
      <c r="E109" s="237" t="s">
        <v>1453</v>
      </c>
      <c r="F109" s="237">
        <v>388</v>
      </c>
      <c r="G109" s="237" t="s">
        <v>1454</v>
      </c>
      <c r="I109" s="243" t="s">
        <v>1633</v>
      </c>
      <c r="J109" s="243">
        <v>943</v>
      </c>
      <c r="K109" s="244" t="s">
        <v>1634</v>
      </c>
    </row>
    <row r="110" spans="1:11" x14ac:dyDescent="0.3">
      <c r="A110" s="237" t="s">
        <v>1635</v>
      </c>
      <c r="B110" s="237" t="s">
        <v>1636</v>
      </c>
      <c r="C110" s="237" t="s">
        <v>1637</v>
      </c>
      <c r="D110" s="237" t="s">
        <v>1638</v>
      </c>
      <c r="E110" s="237" t="s">
        <v>1465</v>
      </c>
      <c r="F110" s="237">
        <v>392</v>
      </c>
      <c r="G110" s="237" t="s">
        <v>1466</v>
      </c>
      <c r="I110" s="243" t="s">
        <v>1639</v>
      </c>
      <c r="J110" s="243">
        <v>516</v>
      </c>
      <c r="K110" s="244" t="s">
        <v>1640</v>
      </c>
    </row>
    <row r="111" spans="1:11" x14ac:dyDescent="0.3">
      <c r="A111" s="237" t="s">
        <v>1641</v>
      </c>
      <c r="B111" s="237" t="s">
        <v>1642</v>
      </c>
      <c r="C111" s="237" t="s">
        <v>1643</v>
      </c>
      <c r="D111" s="237" t="s">
        <v>1644</v>
      </c>
      <c r="E111" s="237" t="s">
        <v>1447</v>
      </c>
      <c r="F111" s="237">
        <v>0</v>
      </c>
      <c r="G111" s="237" t="s">
        <v>1448</v>
      </c>
      <c r="I111" s="243" t="s">
        <v>1645</v>
      </c>
      <c r="J111" s="243">
        <v>566</v>
      </c>
      <c r="K111" s="244" t="s">
        <v>1646</v>
      </c>
    </row>
    <row r="112" spans="1:11" x14ac:dyDescent="0.3">
      <c r="A112" s="237" t="s">
        <v>1647</v>
      </c>
      <c r="B112" s="237" t="s">
        <v>1648</v>
      </c>
      <c r="C112" s="237" t="s">
        <v>1649</v>
      </c>
      <c r="D112" s="237" t="s">
        <v>1650</v>
      </c>
      <c r="E112" s="237" t="s">
        <v>1459</v>
      </c>
      <c r="F112" s="237">
        <v>400</v>
      </c>
      <c r="G112" s="237" t="s">
        <v>1460</v>
      </c>
      <c r="I112" s="243" t="s">
        <v>1651</v>
      </c>
      <c r="J112" s="243">
        <v>558</v>
      </c>
      <c r="K112" s="244" t="s">
        <v>1652</v>
      </c>
    </row>
    <row r="113" spans="1:11" x14ac:dyDescent="0.3">
      <c r="A113" s="237" t="s">
        <v>1653</v>
      </c>
      <c r="B113" s="237" t="s">
        <v>1654</v>
      </c>
      <c r="C113" s="237" t="s">
        <v>1655</v>
      </c>
      <c r="D113" s="237" t="s">
        <v>1656</v>
      </c>
      <c r="E113" s="237" t="s">
        <v>1513</v>
      </c>
      <c r="F113" s="237">
        <v>398</v>
      </c>
      <c r="G113" s="237" t="s">
        <v>1514</v>
      </c>
      <c r="I113" s="243" t="s">
        <v>1657</v>
      </c>
      <c r="J113" s="243">
        <v>578</v>
      </c>
      <c r="K113" s="244" t="s">
        <v>1658</v>
      </c>
    </row>
    <row r="114" spans="1:11" x14ac:dyDescent="0.3">
      <c r="A114" s="237" t="s">
        <v>1659</v>
      </c>
      <c r="B114" s="237" t="s">
        <v>1660</v>
      </c>
      <c r="C114" s="237" t="s">
        <v>1661</v>
      </c>
      <c r="D114" s="237" t="s">
        <v>1662</v>
      </c>
      <c r="E114" s="237" t="s">
        <v>1471</v>
      </c>
      <c r="F114" s="237">
        <v>404</v>
      </c>
      <c r="G114" s="237" t="s">
        <v>1472</v>
      </c>
      <c r="I114" s="243" t="s">
        <v>1663</v>
      </c>
      <c r="J114" s="243">
        <v>524</v>
      </c>
      <c r="K114" s="244" t="s">
        <v>1664</v>
      </c>
    </row>
    <row r="115" spans="1:11" x14ac:dyDescent="0.3">
      <c r="A115" s="237" t="s">
        <v>1665</v>
      </c>
      <c r="B115" s="237" t="s">
        <v>1666</v>
      </c>
      <c r="C115" s="237" t="s">
        <v>1667</v>
      </c>
      <c r="D115" s="237" t="s">
        <v>1668</v>
      </c>
      <c r="I115" s="243" t="s">
        <v>1669</v>
      </c>
      <c r="J115" s="243">
        <v>554</v>
      </c>
      <c r="K115" s="244" t="s">
        <v>1670</v>
      </c>
    </row>
    <row r="116" spans="1:11" x14ac:dyDescent="0.3">
      <c r="A116" s="237" t="s">
        <v>1671</v>
      </c>
      <c r="B116" s="237" t="s">
        <v>1672</v>
      </c>
      <c r="C116" s="237" t="s">
        <v>1673</v>
      </c>
      <c r="D116" s="237" t="s">
        <v>1674</v>
      </c>
      <c r="E116" s="237" t="s">
        <v>1491</v>
      </c>
      <c r="F116" s="237">
        <v>408</v>
      </c>
      <c r="G116" s="237" t="s">
        <v>1492</v>
      </c>
      <c r="I116" s="243" t="s">
        <v>1675</v>
      </c>
      <c r="J116" s="243">
        <v>512</v>
      </c>
      <c r="K116" s="244" t="s">
        <v>1676</v>
      </c>
    </row>
    <row r="117" spans="1:11" x14ac:dyDescent="0.3">
      <c r="A117" s="237" t="s">
        <v>1677</v>
      </c>
      <c r="B117" s="237" t="s">
        <v>1678</v>
      </c>
      <c r="C117" s="237" t="s">
        <v>1679</v>
      </c>
      <c r="D117" s="237" t="s">
        <v>1680</v>
      </c>
      <c r="E117" s="237" t="s">
        <v>1497</v>
      </c>
      <c r="F117" s="237">
        <v>410</v>
      </c>
      <c r="G117" s="237" t="s">
        <v>1498</v>
      </c>
      <c r="I117" s="243" t="s">
        <v>1681</v>
      </c>
      <c r="J117" s="243">
        <v>590</v>
      </c>
      <c r="K117" s="244" t="s">
        <v>1682</v>
      </c>
    </row>
    <row r="118" spans="1:11" x14ac:dyDescent="0.3">
      <c r="A118" s="237" t="s">
        <v>1683</v>
      </c>
      <c r="B118" s="237" t="s">
        <v>1684</v>
      </c>
      <c r="C118" s="237" t="s">
        <v>1685</v>
      </c>
      <c r="D118" s="237" t="s">
        <v>212</v>
      </c>
      <c r="E118" s="237" t="s">
        <v>710</v>
      </c>
      <c r="F118" s="237">
        <v>978</v>
      </c>
      <c r="G118" s="237" t="s">
        <v>711</v>
      </c>
      <c r="I118" s="243" t="s">
        <v>1686</v>
      </c>
      <c r="J118" s="243">
        <v>604</v>
      </c>
      <c r="K118" s="244" t="s">
        <v>1687</v>
      </c>
    </row>
    <row r="119" spans="1:11" x14ac:dyDescent="0.3">
      <c r="A119" s="237" t="s">
        <v>1688</v>
      </c>
      <c r="B119" s="237" t="s">
        <v>1689</v>
      </c>
      <c r="C119" s="237" t="s">
        <v>1690</v>
      </c>
      <c r="D119" s="237" t="s">
        <v>1691</v>
      </c>
      <c r="E119" s="237" t="s">
        <v>1503</v>
      </c>
      <c r="F119" s="237">
        <v>414</v>
      </c>
      <c r="G119" s="237" t="s">
        <v>1504</v>
      </c>
      <c r="I119" s="243" t="s">
        <v>1692</v>
      </c>
      <c r="J119" s="243">
        <v>598</v>
      </c>
      <c r="K119" s="244" t="s">
        <v>1693</v>
      </c>
    </row>
    <row r="120" spans="1:11" x14ac:dyDescent="0.3">
      <c r="A120" s="237" t="s">
        <v>1694</v>
      </c>
      <c r="B120" s="237" t="s">
        <v>1695</v>
      </c>
      <c r="C120" s="237" t="s">
        <v>1696</v>
      </c>
      <c r="D120" s="237" t="s">
        <v>1697</v>
      </c>
      <c r="E120" s="237" t="s">
        <v>1477</v>
      </c>
      <c r="F120" s="237">
        <v>417</v>
      </c>
      <c r="G120" s="237" t="s">
        <v>1478</v>
      </c>
      <c r="I120" s="243" t="s">
        <v>1698</v>
      </c>
      <c r="J120" s="243">
        <v>608</v>
      </c>
      <c r="K120" s="244" t="s">
        <v>1699</v>
      </c>
    </row>
    <row r="121" spans="1:11" x14ac:dyDescent="0.3">
      <c r="A121" s="237" t="s">
        <v>1700</v>
      </c>
      <c r="B121" s="237" t="s">
        <v>1701</v>
      </c>
      <c r="C121" s="237" t="s">
        <v>1702</v>
      </c>
      <c r="D121" s="237" t="s">
        <v>1703</v>
      </c>
      <c r="E121" s="237" t="s">
        <v>1519</v>
      </c>
      <c r="F121" s="237">
        <v>418</v>
      </c>
      <c r="G121" s="237" t="s">
        <v>1520</v>
      </c>
      <c r="I121" s="243" t="s">
        <v>1704</v>
      </c>
      <c r="J121" s="243">
        <v>586</v>
      </c>
      <c r="K121" s="244" t="s">
        <v>1705</v>
      </c>
    </row>
    <row r="122" spans="1:11" x14ac:dyDescent="0.3">
      <c r="A122" s="237" t="s">
        <v>1706</v>
      </c>
      <c r="B122" s="237" t="s">
        <v>1707</v>
      </c>
      <c r="C122" s="237" t="s">
        <v>1708</v>
      </c>
      <c r="D122" s="237" t="s">
        <v>1709</v>
      </c>
      <c r="E122" s="237" t="s">
        <v>710</v>
      </c>
      <c r="F122" s="237">
        <v>978</v>
      </c>
      <c r="G122" s="237" t="s">
        <v>711</v>
      </c>
      <c r="I122" s="243" t="s">
        <v>1710</v>
      </c>
      <c r="J122" s="243">
        <v>985</v>
      </c>
      <c r="K122" s="244" t="s">
        <v>1711</v>
      </c>
    </row>
    <row r="123" spans="1:11" x14ac:dyDescent="0.3">
      <c r="A123" s="237" t="s">
        <v>1712</v>
      </c>
      <c r="B123" s="237" t="s">
        <v>1713</v>
      </c>
      <c r="C123" s="237" t="s">
        <v>1714</v>
      </c>
      <c r="D123" s="237" t="s">
        <v>1715</v>
      </c>
      <c r="E123" s="237" t="s">
        <v>1525</v>
      </c>
      <c r="F123" s="237">
        <v>422</v>
      </c>
      <c r="G123" s="237" t="s">
        <v>1526</v>
      </c>
      <c r="I123" s="243" t="s">
        <v>1716</v>
      </c>
      <c r="J123" s="243">
        <v>600</v>
      </c>
      <c r="K123" s="244" t="s">
        <v>1717</v>
      </c>
    </row>
    <row r="124" spans="1:11" x14ac:dyDescent="0.3">
      <c r="A124" s="237" t="s">
        <v>1718</v>
      </c>
      <c r="B124" s="237" t="s">
        <v>1719</v>
      </c>
      <c r="C124" s="237" t="s">
        <v>1720</v>
      </c>
      <c r="D124" s="237" t="s">
        <v>1721</v>
      </c>
      <c r="E124" s="237" t="s">
        <v>1543</v>
      </c>
      <c r="F124" s="237">
        <v>426</v>
      </c>
      <c r="G124" s="237" t="s">
        <v>1544</v>
      </c>
      <c r="I124" s="243" t="s">
        <v>1722</v>
      </c>
      <c r="J124" s="243">
        <v>634</v>
      </c>
      <c r="K124" s="244" t="s">
        <v>1723</v>
      </c>
    </row>
    <row r="125" spans="1:11" x14ac:dyDescent="0.3">
      <c r="A125" s="237" t="s">
        <v>1724</v>
      </c>
      <c r="B125" s="237" t="s">
        <v>1725</v>
      </c>
      <c r="C125" s="237" t="s">
        <v>1726</v>
      </c>
      <c r="D125" s="237" t="s">
        <v>1727</v>
      </c>
      <c r="E125" s="237" t="s">
        <v>1537</v>
      </c>
      <c r="F125" s="237">
        <v>430</v>
      </c>
      <c r="G125" s="237" t="s">
        <v>1538</v>
      </c>
      <c r="I125" s="243" t="s">
        <v>1728</v>
      </c>
      <c r="J125" s="243">
        <v>946</v>
      </c>
      <c r="K125" s="244" t="s">
        <v>1729</v>
      </c>
    </row>
    <row r="126" spans="1:11" x14ac:dyDescent="0.3">
      <c r="A126" s="237" t="s">
        <v>1730</v>
      </c>
      <c r="B126" s="237" t="s">
        <v>1731</v>
      </c>
      <c r="C126" s="237" t="s">
        <v>1732</v>
      </c>
      <c r="D126" s="237" t="s">
        <v>1733</v>
      </c>
      <c r="E126" s="237" t="s">
        <v>1549</v>
      </c>
      <c r="F126" s="237">
        <v>434</v>
      </c>
      <c r="G126" s="237" t="s">
        <v>1550</v>
      </c>
      <c r="I126" s="243" t="s">
        <v>1734</v>
      </c>
      <c r="J126" s="243">
        <v>941</v>
      </c>
      <c r="K126" s="244" t="s">
        <v>1735</v>
      </c>
    </row>
    <row r="127" spans="1:11" x14ac:dyDescent="0.3">
      <c r="A127" s="237" t="s">
        <v>1736</v>
      </c>
      <c r="B127" s="237" t="s">
        <v>1737</v>
      </c>
      <c r="C127" s="237" t="s">
        <v>1738</v>
      </c>
      <c r="D127" s="237" t="s">
        <v>1739</v>
      </c>
      <c r="E127" s="237" t="s">
        <v>1098</v>
      </c>
      <c r="F127" s="237">
        <v>756</v>
      </c>
      <c r="G127" s="237" t="s">
        <v>1099</v>
      </c>
      <c r="I127" s="243" t="s">
        <v>1740</v>
      </c>
      <c r="J127" s="243">
        <v>643</v>
      </c>
      <c r="K127" s="244" t="s">
        <v>1741</v>
      </c>
    </row>
    <row r="128" spans="1:11" x14ac:dyDescent="0.3">
      <c r="A128" s="237" t="s">
        <v>1742</v>
      </c>
      <c r="B128" s="237" t="s">
        <v>1743</v>
      </c>
      <c r="C128" s="237" t="s">
        <v>1744</v>
      </c>
      <c r="D128" s="237" t="s">
        <v>1745</v>
      </c>
      <c r="E128" s="237" t="s">
        <v>710</v>
      </c>
      <c r="F128" s="237">
        <v>978</v>
      </c>
      <c r="G128" s="237" t="s">
        <v>711</v>
      </c>
      <c r="I128" s="243" t="s">
        <v>1746</v>
      </c>
      <c r="J128" s="243">
        <v>646</v>
      </c>
      <c r="K128" s="244" t="s">
        <v>1747</v>
      </c>
    </row>
    <row r="129" spans="1:11" x14ac:dyDescent="0.3">
      <c r="A129" s="237" t="s">
        <v>1748</v>
      </c>
      <c r="B129" s="237" t="s">
        <v>1749</v>
      </c>
      <c r="C129" s="237" t="s">
        <v>1750</v>
      </c>
      <c r="D129" s="237" t="s">
        <v>1751</v>
      </c>
      <c r="E129" s="237" t="s">
        <v>710</v>
      </c>
      <c r="F129" s="237">
        <v>978</v>
      </c>
      <c r="G129" s="237" t="s">
        <v>711</v>
      </c>
      <c r="I129" s="243" t="s">
        <v>1752</v>
      </c>
      <c r="J129" s="243">
        <v>682</v>
      </c>
      <c r="K129" s="244" t="s">
        <v>1753</v>
      </c>
    </row>
    <row r="130" spans="1:11" x14ac:dyDescent="0.3">
      <c r="A130" s="237" t="s">
        <v>1754</v>
      </c>
      <c r="B130" s="237" t="s">
        <v>1755</v>
      </c>
      <c r="C130" s="237" t="s">
        <v>1756</v>
      </c>
      <c r="D130" s="237" t="s">
        <v>1757</v>
      </c>
      <c r="E130" s="237" t="s">
        <v>1591</v>
      </c>
      <c r="F130" s="237">
        <v>446</v>
      </c>
      <c r="G130" s="237" t="s">
        <v>1592</v>
      </c>
      <c r="I130" s="243" t="s">
        <v>1758</v>
      </c>
      <c r="J130" s="243">
        <v>90</v>
      </c>
      <c r="K130" s="244" t="s">
        <v>1759</v>
      </c>
    </row>
    <row r="131" spans="1:11" x14ac:dyDescent="0.3">
      <c r="A131" s="237" t="s">
        <v>1760</v>
      </c>
      <c r="B131" s="237" t="s">
        <v>1761</v>
      </c>
      <c r="C131" s="237" t="s">
        <v>1573</v>
      </c>
      <c r="D131" s="237" t="s">
        <v>1762</v>
      </c>
      <c r="E131" s="237" t="s">
        <v>1573</v>
      </c>
      <c r="F131" s="237">
        <v>807</v>
      </c>
      <c r="G131" s="237" t="s">
        <v>1574</v>
      </c>
      <c r="I131" s="243" t="s">
        <v>1763</v>
      </c>
      <c r="J131" s="243">
        <v>690</v>
      </c>
      <c r="K131" s="244" t="s">
        <v>1764</v>
      </c>
    </row>
    <row r="132" spans="1:11" x14ac:dyDescent="0.3">
      <c r="A132" s="237" t="s">
        <v>1765</v>
      </c>
      <c r="B132" s="237" t="s">
        <v>1766</v>
      </c>
      <c r="C132" s="237" t="s">
        <v>1767</v>
      </c>
      <c r="D132" s="237" t="s">
        <v>1768</v>
      </c>
      <c r="E132" s="237" t="s">
        <v>1567</v>
      </c>
      <c r="F132" s="237">
        <v>969</v>
      </c>
      <c r="G132" s="237" t="s">
        <v>1568</v>
      </c>
      <c r="I132" s="243" t="s">
        <v>1769</v>
      </c>
      <c r="J132" s="243">
        <v>938</v>
      </c>
      <c r="K132" s="244" t="s">
        <v>1770</v>
      </c>
    </row>
    <row r="133" spans="1:11" x14ac:dyDescent="0.3">
      <c r="A133" s="237" t="s">
        <v>1771</v>
      </c>
      <c r="B133" s="237" t="s">
        <v>1772</v>
      </c>
      <c r="C133" s="237" t="s">
        <v>1773</v>
      </c>
      <c r="D133" s="237" t="s">
        <v>1774</v>
      </c>
      <c r="E133" s="237" t="s">
        <v>1615</v>
      </c>
      <c r="F133" s="237">
        <v>454</v>
      </c>
      <c r="G133" s="237" t="s">
        <v>1616</v>
      </c>
      <c r="I133" s="243" t="s">
        <v>1775</v>
      </c>
      <c r="J133" s="243">
        <v>752</v>
      </c>
      <c r="K133" s="244" t="s">
        <v>1776</v>
      </c>
    </row>
    <row r="134" spans="1:11" x14ac:dyDescent="0.3">
      <c r="A134" s="237" t="s">
        <v>1777</v>
      </c>
      <c r="B134" s="237" t="s">
        <v>1778</v>
      </c>
      <c r="C134" s="237" t="s">
        <v>1779</v>
      </c>
      <c r="D134" s="237" t="s">
        <v>1780</v>
      </c>
      <c r="E134" s="237" t="s">
        <v>1627</v>
      </c>
      <c r="F134" s="237">
        <v>458</v>
      </c>
      <c r="G134" s="237" t="s">
        <v>1628</v>
      </c>
      <c r="I134" s="243" t="s">
        <v>1781</v>
      </c>
      <c r="J134" s="243">
        <v>702</v>
      </c>
      <c r="K134" s="244" t="s">
        <v>1782</v>
      </c>
    </row>
    <row r="135" spans="1:11" x14ac:dyDescent="0.3">
      <c r="A135" s="237" t="s">
        <v>1783</v>
      </c>
      <c r="B135" s="237" t="s">
        <v>1784</v>
      </c>
      <c r="C135" s="237" t="s">
        <v>1785</v>
      </c>
      <c r="D135" s="237" t="s">
        <v>1786</v>
      </c>
      <c r="E135" s="237" t="s">
        <v>1609</v>
      </c>
      <c r="F135" s="237">
        <v>462</v>
      </c>
      <c r="G135" s="237" t="s">
        <v>1610</v>
      </c>
      <c r="I135" s="243" t="s">
        <v>1787</v>
      </c>
      <c r="J135" s="243">
        <v>654</v>
      </c>
      <c r="K135" s="244" t="s">
        <v>1788</v>
      </c>
    </row>
    <row r="136" spans="1:11" x14ac:dyDescent="0.3">
      <c r="A136" s="237" t="s">
        <v>1789</v>
      </c>
      <c r="B136" s="237" t="s">
        <v>1790</v>
      </c>
      <c r="C136" s="237" t="s">
        <v>1791</v>
      </c>
      <c r="D136" s="237" t="s">
        <v>1792</v>
      </c>
      <c r="E136" s="237" t="s">
        <v>981</v>
      </c>
      <c r="F136" s="237">
        <v>952</v>
      </c>
      <c r="G136" s="237" t="s">
        <v>982</v>
      </c>
      <c r="I136" s="243" t="s">
        <v>1793</v>
      </c>
      <c r="J136" s="243">
        <v>694</v>
      </c>
      <c r="K136" s="244" t="s">
        <v>1794</v>
      </c>
    </row>
    <row r="137" spans="1:11" x14ac:dyDescent="0.3">
      <c r="A137" s="237" t="s">
        <v>1795</v>
      </c>
      <c r="B137" s="237" t="s">
        <v>1796</v>
      </c>
      <c r="C137" s="237" t="s">
        <v>1797</v>
      </c>
      <c r="D137" s="237" t="s">
        <v>1798</v>
      </c>
      <c r="E137" s="237" t="s">
        <v>710</v>
      </c>
      <c r="F137" s="237">
        <v>978</v>
      </c>
      <c r="G137" s="237" t="s">
        <v>711</v>
      </c>
      <c r="I137" s="243" t="s">
        <v>1799</v>
      </c>
      <c r="J137" s="243">
        <v>706</v>
      </c>
      <c r="K137" s="244" t="s">
        <v>1800</v>
      </c>
    </row>
    <row r="138" spans="1:11" x14ac:dyDescent="0.3">
      <c r="A138" s="237" t="s">
        <v>1801</v>
      </c>
      <c r="B138" s="237" t="s">
        <v>1802</v>
      </c>
      <c r="C138" s="237" t="s">
        <v>1803</v>
      </c>
      <c r="D138" s="237" t="s">
        <v>1804</v>
      </c>
      <c r="E138" s="237" t="s">
        <v>58</v>
      </c>
      <c r="F138" s="237">
        <v>840</v>
      </c>
      <c r="G138" s="237" t="s">
        <v>56</v>
      </c>
      <c r="I138" s="243" t="s">
        <v>1805</v>
      </c>
      <c r="J138" s="243">
        <v>968</v>
      </c>
      <c r="K138" s="244" t="s">
        <v>1806</v>
      </c>
    </row>
    <row r="139" spans="1:11" x14ac:dyDescent="0.3">
      <c r="A139" s="237" t="s">
        <v>1807</v>
      </c>
      <c r="B139" s="237" t="s">
        <v>1808</v>
      </c>
      <c r="C139" s="237" t="s">
        <v>1809</v>
      </c>
      <c r="D139" s="237" t="s">
        <v>1810</v>
      </c>
      <c r="E139" s="237" t="s">
        <v>710</v>
      </c>
      <c r="F139" s="237">
        <v>978</v>
      </c>
      <c r="G139" s="237" t="s">
        <v>711</v>
      </c>
      <c r="I139" s="243" t="s">
        <v>1811</v>
      </c>
      <c r="J139" s="243">
        <v>728</v>
      </c>
      <c r="K139" s="244" t="s">
        <v>1812</v>
      </c>
    </row>
    <row r="140" spans="1:11" x14ac:dyDescent="0.3">
      <c r="A140" s="237" t="s">
        <v>1813</v>
      </c>
      <c r="B140" s="237" t="s">
        <v>1814</v>
      </c>
      <c r="C140" s="237" t="s">
        <v>1815</v>
      </c>
      <c r="D140" s="237" t="s">
        <v>1816</v>
      </c>
      <c r="E140" s="237" t="s">
        <v>1597</v>
      </c>
      <c r="F140" s="237">
        <v>478</v>
      </c>
      <c r="G140" s="237" t="s">
        <v>1598</v>
      </c>
      <c r="I140" s="243" t="s">
        <v>1817</v>
      </c>
      <c r="J140" s="243">
        <v>678</v>
      </c>
      <c r="K140" s="244" t="s">
        <v>1818</v>
      </c>
    </row>
    <row r="141" spans="1:11" x14ac:dyDescent="0.3">
      <c r="A141" s="237" t="s">
        <v>1819</v>
      </c>
      <c r="B141" s="237" t="s">
        <v>1820</v>
      </c>
      <c r="C141" s="237" t="s">
        <v>1821</v>
      </c>
      <c r="D141" s="237" t="s">
        <v>1822</v>
      </c>
      <c r="E141" s="237" t="s">
        <v>1603</v>
      </c>
      <c r="F141" s="237">
        <v>480</v>
      </c>
      <c r="G141" s="237" t="s">
        <v>1604</v>
      </c>
      <c r="I141" s="243" t="s">
        <v>1823</v>
      </c>
      <c r="J141" s="243">
        <v>760</v>
      </c>
      <c r="K141" s="244" t="s">
        <v>1824</v>
      </c>
    </row>
    <row r="142" spans="1:11" x14ac:dyDescent="0.3">
      <c r="A142" s="237" t="s">
        <v>1825</v>
      </c>
      <c r="B142" s="237" t="s">
        <v>1826</v>
      </c>
      <c r="C142" s="237" t="s">
        <v>1827</v>
      </c>
      <c r="D142" s="237" t="s">
        <v>1828</v>
      </c>
      <c r="E142" s="237" t="s">
        <v>710</v>
      </c>
      <c r="F142" s="237">
        <v>978</v>
      </c>
      <c r="G142" s="237" t="s">
        <v>711</v>
      </c>
      <c r="I142" s="243" t="s">
        <v>1379</v>
      </c>
      <c r="J142" s="243">
        <v>748</v>
      </c>
      <c r="K142" s="244" t="s">
        <v>1380</v>
      </c>
    </row>
    <row r="143" spans="1:11" x14ac:dyDescent="0.3">
      <c r="A143" s="237" t="s">
        <v>1829</v>
      </c>
      <c r="B143" s="237" t="s">
        <v>1830</v>
      </c>
      <c r="C143" s="237" t="s">
        <v>1831</v>
      </c>
      <c r="D143" s="237" t="s">
        <v>1832</v>
      </c>
      <c r="E143" s="237" t="s">
        <v>1621</v>
      </c>
      <c r="F143" s="237">
        <v>484</v>
      </c>
      <c r="G143" s="237" t="s">
        <v>1622</v>
      </c>
      <c r="I143" s="243" t="s">
        <v>1833</v>
      </c>
      <c r="J143" s="243">
        <v>764</v>
      </c>
      <c r="K143" s="244" t="s">
        <v>1834</v>
      </c>
    </row>
    <row r="144" spans="1:11" x14ac:dyDescent="0.3">
      <c r="A144" s="237" t="s">
        <v>1835</v>
      </c>
      <c r="B144" s="237" t="s">
        <v>1836</v>
      </c>
      <c r="C144" s="237" t="s">
        <v>1837</v>
      </c>
      <c r="D144" s="237" t="s">
        <v>1838</v>
      </c>
      <c r="E144" s="237" t="s">
        <v>58</v>
      </c>
      <c r="F144" s="237">
        <v>840</v>
      </c>
      <c r="G144" s="237" t="s">
        <v>56</v>
      </c>
      <c r="I144" s="243" t="s">
        <v>1839</v>
      </c>
      <c r="J144" s="243">
        <v>972</v>
      </c>
      <c r="K144" s="244" t="s">
        <v>1840</v>
      </c>
    </row>
    <row r="145" spans="1:11" x14ac:dyDescent="0.3">
      <c r="A145" s="237" t="s">
        <v>1841</v>
      </c>
      <c r="B145" s="237" t="s">
        <v>1842</v>
      </c>
      <c r="C145" s="237" t="s">
        <v>1843</v>
      </c>
      <c r="D145" s="237" t="s">
        <v>1844</v>
      </c>
      <c r="E145" s="237" t="s">
        <v>1561</v>
      </c>
      <c r="F145" s="237">
        <v>498</v>
      </c>
      <c r="G145" s="237" t="s">
        <v>1562</v>
      </c>
      <c r="I145" s="243" t="s">
        <v>1845</v>
      </c>
      <c r="J145" s="243">
        <v>934</v>
      </c>
      <c r="K145" s="244" t="s">
        <v>1846</v>
      </c>
    </row>
    <row r="146" spans="1:11" x14ac:dyDescent="0.3">
      <c r="A146" s="237" t="s">
        <v>1847</v>
      </c>
      <c r="B146" s="237" t="s">
        <v>1848</v>
      </c>
      <c r="C146" s="237" t="s">
        <v>1849</v>
      </c>
      <c r="D146" s="237" t="s">
        <v>1850</v>
      </c>
      <c r="E146" s="237" t="s">
        <v>710</v>
      </c>
      <c r="F146" s="237">
        <v>978</v>
      </c>
      <c r="G146" s="237" t="s">
        <v>711</v>
      </c>
      <c r="I146" s="243" t="s">
        <v>1851</v>
      </c>
      <c r="J146" s="243">
        <v>788</v>
      </c>
      <c r="K146" s="244" t="s">
        <v>1852</v>
      </c>
    </row>
    <row r="147" spans="1:11" x14ac:dyDescent="0.3">
      <c r="A147" s="237" t="s">
        <v>1853</v>
      </c>
      <c r="B147" s="237" t="s">
        <v>1854</v>
      </c>
      <c r="C147" s="237" t="s">
        <v>1855</v>
      </c>
      <c r="D147" s="237" t="s">
        <v>1856</v>
      </c>
      <c r="E147" s="237" t="s">
        <v>1585</v>
      </c>
      <c r="F147" s="237">
        <v>496</v>
      </c>
      <c r="G147" s="237" t="s">
        <v>1586</v>
      </c>
      <c r="I147" s="243" t="s">
        <v>1857</v>
      </c>
      <c r="J147" s="243">
        <v>776</v>
      </c>
      <c r="K147" s="244" t="s">
        <v>1858</v>
      </c>
    </row>
    <row r="148" spans="1:11" x14ac:dyDescent="0.3">
      <c r="A148" s="237" t="s">
        <v>1859</v>
      </c>
      <c r="B148" s="237" t="s">
        <v>1860</v>
      </c>
      <c r="C148" s="237" t="s">
        <v>1861</v>
      </c>
      <c r="D148" s="237" t="s">
        <v>1862</v>
      </c>
      <c r="E148" s="237" t="s">
        <v>710</v>
      </c>
      <c r="F148" s="237">
        <v>978</v>
      </c>
      <c r="G148" s="237" t="s">
        <v>711</v>
      </c>
      <c r="I148" s="243" t="s">
        <v>1863</v>
      </c>
      <c r="J148" s="243">
        <v>949</v>
      </c>
      <c r="K148" s="244" t="s">
        <v>1864</v>
      </c>
    </row>
    <row r="149" spans="1:11" x14ac:dyDescent="0.3">
      <c r="A149" s="237" t="s">
        <v>1865</v>
      </c>
      <c r="B149" s="237" t="s">
        <v>1866</v>
      </c>
      <c r="C149" s="237" t="s">
        <v>1867</v>
      </c>
      <c r="D149" s="237" t="s">
        <v>1868</v>
      </c>
      <c r="E149" s="237" t="s">
        <v>792</v>
      </c>
      <c r="F149" s="237">
        <v>951</v>
      </c>
      <c r="G149" s="237" t="s">
        <v>793</v>
      </c>
      <c r="I149" s="243" t="s">
        <v>1869</v>
      </c>
      <c r="J149" s="243">
        <v>780</v>
      </c>
      <c r="K149" s="244" t="s">
        <v>1870</v>
      </c>
    </row>
    <row r="150" spans="1:11" x14ac:dyDescent="0.3">
      <c r="A150" s="237" t="s">
        <v>1871</v>
      </c>
      <c r="B150" s="237" t="s">
        <v>1872</v>
      </c>
      <c r="C150" s="237" t="s">
        <v>1873</v>
      </c>
      <c r="D150" s="237" t="s">
        <v>1874</v>
      </c>
      <c r="E150" s="237" t="s">
        <v>1555</v>
      </c>
      <c r="F150" s="237">
        <v>504</v>
      </c>
      <c r="G150" s="237" t="s">
        <v>1556</v>
      </c>
      <c r="I150" s="243" t="s">
        <v>1875</v>
      </c>
      <c r="J150" s="243">
        <v>0</v>
      </c>
      <c r="K150" s="244" t="s">
        <v>1876</v>
      </c>
    </row>
    <row r="151" spans="1:11" x14ac:dyDescent="0.3">
      <c r="A151" s="237" t="s">
        <v>1877</v>
      </c>
      <c r="B151" s="237" t="s">
        <v>1878</v>
      </c>
      <c r="C151" s="237" t="s">
        <v>1879</v>
      </c>
      <c r="D151" s="237" t="s">
        <v>1880</v>
      </c>
      <c r="E151" s="237" t="s">
        <v>1633</v>
      </c>
      <c r="F151" s="237">
        <v>943</v>
      </c>
      <c r="G151" s="237" t="s">
        <v>1634</v>
      </c>
      <c r="I151" s="243" t="s">
        <v>1881</v>
      </c>
      <c r="J151" s="243">
        <v>901</v>
      </c>
      <c r="K151" s="244" t="s">
        <v>1882</v>
      </c>
    </row>
    <row r="152" spans="1:11" x14ac:dyDescent="0.3">
      <c r="A152" s="237" t="s">
        <v>1883</v>
      </c>
      <c r="B152" s="237" t="s">
        <v>1884</v>
      </c>
      <c r="C152" s="237" t="s">
        <v>1885</v>
      </c>
      <c r="D152" s="237" t="s">
        <v>1886</v>
      </c>
      <c r="E152" s="237" t="s">
        <v>1579</v>
      </c>
      <c r="F152" s="237">
        <v>104</v>
      </c>
      <c r="G152" s="237" t="s">
        <v>1580</v>
      </c>
      <c r="I152" s="243" t="s">
        <v>1887</v>
      </c>
      <c r="J152" s="243">
        <v>834</v>
      </c>
      <c r="K152" s="244" t="s">
        <v>1888</v>
      </c>
    </row>
    <row r="153" spans="1:11" x14ac:dyDescent="0.3">
      <c r="A153" s="237" t="s">
        <v>1889</v>
      </c>
      <c r="B153" s="237" t="s">
        <v>1890</v>
      </c>
      <c r="C153" s="237" t="s">
        <v>1891</v>
      </c>
      <c r="D153" s="237" t="s">
        <v>1892</v>
      </c>
      <c r="E153" s="237" t="s">
        <v>1639</v>
      </c>
      <c r="F153" s="237">
        <v>516</v>
      </c>
      <c r="G153" s="237" t="s">
        <v>1640</v>
      </c>
      <c r="I153" s="243" t="s">
        <v>1893</v>
      </c>
      <c r="J153" s="243">
        <v>980</v>
      </c>
      <c r="K153" s="244" t="s">
        <v>1894</v>
      </c>
    </row>
    <row r="154" spans="1:11" x14ac:dyDescent="0.3">
      <c r="A154" s="237" t="s">
        <v>1895</v>
      </c>
      <c r="B154" s="237" t="s">
        <v>1896</v>
      </c>
      <c r="C154" s="237" t="s">
        <v>1897</v>
      </c>
      <c r="D154" s="237" t="s">
        <v>1898</v>
      </c>
      <c r="I154" s="243" t="s">
        <v>1899</v>
      </c>
      <c r="J154" s="243">
        <v>800</v>
      </c>
      <c r="K154" s="244" t="s">
        <v>1900</v>
      </c>
    </row>
    <row r="155" spans="1:11" x14ac:dyDescent="0.3">
      <c r="A155" s="237" t="s">
        <v>1901</v>
      </c>
      <c r="B155" s="237" t="s">
        <v>1902</v>
      </c>
      <c r="C155" s="237" t="s">
        <v>1903</v>
      </c>
      <c r="D155" s="237" t="s">
        <v>1904</v>
      </c>
      <c r="E155" s="237" t="s">
        <v>1663</v>
      </c>
      <c r="F155" s="237">
        <v>524</v>
      </c>
      <c r="G155" s="237" t="s">
        <v>1664</v>
      </c>
      <c r="I155" s="243" t="s">
        <v>58</v>
      </c>
      <c r="J155" s="243">
        <v>840</v>
      </c>
      <c r="K155" s="244" t="s">
        <v>56</v>
      </c>
    </row>
    <row r="156" spans="1:11" x14ac:dyDescent="0.3">
      <c r="A156" s="237" t="s">
        <v>1905</v>
      </c>
      <c r="B156" s="237" t="s">
        <v>1906</v>
      </c>
      <c r="C156" s="237" t="s">
        <v>1907</v>
      </c>
      <c r="D156" s="237" t="s">
        <v>1908</v>
      </c>
      <c r="E156" s="237" t="s">
        <v>710</v>
      </c>
      <c r="F156" s="237">
        <v>978</v>
      </c>
      <c r="G156" s="237" t="s">
        <v>711</v>
      </c>
      <c r="I156" s="243" t="s">
        <v>58</v>
      </c>
      <c r="J156" s="243"/>
      <c r="K156" s="244"/>
    </row>
    <row r="157" spans="1:11" x14ac:dyDescent="0.3">
      <c r="A157" s="237" t="s">
        <v>1909</v>
      </c>
      <c r="B157" s="237" t="s">
        <v>1910</v>
      </c>
      <c r="C157" s="237" t="s">
        <v>1911</v>
      </c>
      <c r="D157" s="237" t="s">
        <v>1912</v>
      </c>
      <c r="E157" s="237" t="s">
        <v>843</v>
      </c>
      <c r="F157" s="237">
        <v>532</v>
      </c>
      <c r="G157" s="237" t="s">
        <v>844</v>
      </c>
      <c r="I157" s="243" t="s">
        <v>1913</v>
      </c>
      <c r="J157" s="243">
        <v>858</v>
      </c>
      <c r="K157" s="244" t="s">
        <v>1914</v>
      </c>
    </row>
    <row r="158" spans="1:11" x14ac:dyDescent="0.3">
      <c r="A158" s="237" t="s">
        <v>1915</v>
      </c>
      <c r="B158" s="237" t="s">
        <v>1916</v>
      </c>
      <c r="C158" s="237" t="s">
        <v>1917</v>
      </c>
      <c r="D158" s="237" t="s">
        <v>1918</v>
      </c>
      <c r="I158" s="243" t="s">
        <v>1919</v>
      </c>
      <c r="J158" s="243">
        <v>860</v>
      </c>
      <c r="K158" s="244" t="s">
        <v>1920</v>
      </c>
    </row>
    <row r="159" spans="1:11" x14ac:dyDescent="0.3">
      <c r="A159" s="237" t="s">
        <v>1921</v>
      </c>
      <c r="B159" s="237" t="s">
        <v>1922</v>
      </c>
      <c r="C159" s="237" t="s">
        <v>1923</v>
      </c>
      <c r="D159" s="237" t="s">
        <v>1924</v>
      </c>
      <c r="E159" s="237" t="s">
        <v>1669</v>
      </c>
      <c r="F159" s="237">
        <v>554</v>
      </c>
      <c r="G159" s="237" t="s">
        <v>1670</v>
      </c>
      <c r="I159" s="243" t="s">
        <v>1925</v>
      </c>
      <c r="J159" s="243">
        <v>937</v>
      </c>
      <c r="K159" s="244" t="s">
        <v>1926</v>
      </c>
    </row>
    <row r="160" spans="1:11" x14ac:dyDescent="0.3">
      <c r="A160" s="237" t="s">
        <v>1927</v>
      </c>
      <c r="B160" s="237" t="s">
        <v>1928</v>
      </c>
      <c r="C160" s="237" t="s">
        <v>1929</v>
      </c>
      <c r="D160" s="237" t="s">
        <v>1930</v>
      </c>
      <c r="E160" s="237" t="s">
        <v>1651</v>
      </c>
      <c r="F160" s="237">
        <v>558</v>
      </c>
      <c r="G160" s="237" t="s">
        <v>1652</v>
      </c>
      <c r="I160" s="243" t="s">
        <v>1931</v>
      </c>
      <c r="J160" s="243">
        <v>704</v>
      </c>
      <c r="K160" s="244" t="s">
        <v>1932</v>
      </c>
    </row>
    <row r="161" spans="1:11" x14ac:dyDescent="0.3">
      <c r="A161" s="237" t="s">
        <v>1933</v>
      </c>
      <c r="B161" s="237" t="s">
        <v>1934</v>
      </c>
      <c r="C161" s="237" t="s">
        <v>1935</v>
      </c>
      <c r="D161" s="237" t="s">
        <v>1936</v>
      </c>
      <c r="E161" s="237" t="s">
        <v>981</v>
      </c>
      <c r="F161" s="237">
        <v>952</v>
      </c>
      <c r="G161" s="237" t="s">
        <v>982</v>
      </c>
      <c r="I161" s="243" t="s">
        <v>1937</v>
      </c>
      <c r="J161" s="243">
        <v>548</v>
      </c>
      <c r="K161" s="244" t="s">
        <v>1938</v>
      </c>
    </row>
    <row r="162" spans="1:11" x14ac:dyDescent="0.3">
      <c r="A162" s="237" t="s">
        <v>1939</v>
      </c>
      <c r="B162" s="237" t="s">
        <v>1940</v>
      </c>
      <c r="C162" s="237" t="s">
        <v>1941</v>
      </c>
      <c r="D162" s="237" t="s">
        <v>1942</v>
      </c>
      <c r="E162" s="237" t="s">
        <v>1645</v>
      </c>
      <c r="F162" s="237">
        <v>566</v>
      </c>
      <c r="G162" s="237" t="s">
        <v>1646</v>
      </c>
      <c r="I162" s="243" t="s">
        <v>1943</v>
      </c>
      <c r="J162" s="243">
        <v>882</v>
      </c>
      <c r="K162" s="244" t="s">
        <v>1944</v>
      </c>
    </row>
    <row r="163" spans="1:11" x14ac:dyDescent="0.3">
      <c r="A163" s="237" t="s">
        <v>1945</v>
      </c>
      <c r="B163" s="237" t="s">
        <v>1946</v>
      </c>
      <c r="C163" s="237" t="s">
        <v>1947</v>
      </c>
      <c r="D163" s="237" t="s">
        <v>1948</v>
      </c>
      <c r="I163" s="243" t="s">
        <v>1118</v>
      </c>
      <c r="J163" s="243">
        <v>950</v>
      </c>
      <c r="K163" s="244" t="s">
        <v>1119</v>
      </c>
    </row>
    <row r="164" spans="1:11" x14ac:dyDescent="0.3">
      <c r="A164" s="237" t="s">
        <v>1949</v>
      </c>
      <c r="B164" s="237" t="s">
        <v>1950</v>
      </c>
      <c r="C164" s="237" t="s">
        <v>1951</v>
      </c>
      <c r="D164" s="237" t="s">
        <v>1952</v>
      </c>
      <c r="I164" s="243" t="s">
        <v>792</v>
      </c>
      <c r="J164" s="243">
        <v>951</v>
      </c>
      <c r="K164" s="244" t="s">
        <v>793</v>
      </c>
    </row>
    <row r="165" spans="1:11" x14ac:dyDescent="0.3">
      <c r="A165" s="237" t="s">
        <v>1953</v>
      </c>
      <c r="B165" s="237" t="s">
        <v>1954</v>
      </c>
      <c r="C165" s="237" t="s">
        <v>1955</v>
      </c>
      <c r="D165" s="237" t="s">
        <v>1956</v>
      </c>
      <c r="E165" s="237" t="s">
        <v>58</v>
      </c>
      <c r="F165" s="237">
        <v>840</v>
      </c>
      <c r="G165" s="237" t="s">
        <v>56</v>
      </c>
      <c r="I165" s="243" t="s">
        <v>981</v>
      </c>
      <c r="J165" s="243">
        <v>952</v>
      </c>
      <c r="K165" s="244" t="s">
        <v>982</v>
      </c>
    </row>
    <row r="166" spans="1:11" x14ac:dyDescent="0.3">
      <c r="A166" s="237" t="s">
        <v>1957</v>
      </c>
      <c r="B166" s="237" t="s">
        <v>1958</v>
      </c>
      <c r="C166" s="237" t="s">
        <v>1959</v>
      </c>
      <c r="D166" s="237" t="s">
        <v>1960</v>
      </c>
      <c r="E166" s="237" t="s">
        <v>1657</v>
      </c>
      <c r="F166" s="237">
        <v>578</v>
      </c>
      <c r="G166" s="237" t="s">
        <v>1658</v>
      </c>
      <c r="I166" s="243" t="s">
        <v>1961</v>
      </c>
      <c r="J166" s="243">
        <v>886</v>
      </c>
      <c r="K166" s="244" t="s">
        <v>1962</v>
      </c>
    </row>
    <row r="167" spans="1:11" x14ac:dyDescent="0.3">
      <c r="A167" s="237" t="s">
        <v>1963</v>
      </c>
      <c r="B167" s="237" t="s">
        <v>1964</v>
      </c>
      <c r="C167" s="237" t="s">
        <v>1965</v>
      </c>
      <c r="D167" s="237" t="s">
        <v>1966</v>
      </c>
      <c r="E167" s="237" t="s">
        <v>1675</v>
      </c>
      <c r="F167" s="237">
        <v>512</v>
      </c>
      <c r="G167" s="237" t="s">
        <v>1676</v>
      </c>
      <c r="I167" s="243" t="s">
        <v>1967</v>
      </c>
      <c r="J167" s="243">
        <v>710</v>
      </c>
      <c r="K167" s="244" t="s">
        <v>1968</v>
      </c>
    </row>
    <row r="168" spans="1:11" x14ac:dyDescent="0.3">
      <c r="A168" s="237" t="s">
        <v>1969</v>
      </c>
      <c r="B168" s="237" t="s">
        <v>1970</v>
      </c>
      <c r="C168" s="237" t="s">
        <v>1971</v>
      </c>
      <c r="D168" s="237" t="s">
        <v>1972</v>
      </c>
      <c r="E168" s="237" t="s">
        <v>1704</v>
      </c>
      <c r="F168" s="237">
        <v>586</v>
      </c>
      <c r="G168" s="237" t="s">
        <v>1705</v>
      </c>
      <c r="I168" s="243" t="s">
        <v>1973</v>
      </c>
      <c r="J168" s="243">
        <v>967</v>
      </c>
      <c r="K168" s="244" t="s">
        <v>1974</v>
      </c>
    </row>
    <row r="169" spans="1:11" x14ac:dyDescent="0.3">
      <c r="A169" s="237" t="s">
        <v>1975</v>
      </c>
      <c r="B169" s="237" t="s">
        <v>1976</v>
      </c>
      <c r="C169" s="237" t="s">
        <v>1977</v>
      </c>
      <c r="D169" s="237" t="s">
        <v>1978</v>
      </c>
      <c r="E169" s="237" t="s">
        <v>58</v>
      </c>
      <c r="F169" s="237">
        <v>840</v>
      </c>
      <c r="G169" s="237" t="s">
        <v>56</v>
      </c>
    </row>
    <row r="170" spans="1:11" x14ac:dyDescent="0.3">
      <c r="A170" s="237" t="s">
        <v>1979</v>
      </c>
      <c r="B170" s="237" t="s">
        <v>1980</v>
      </c>
      <c r="C170" s="237" t="s">
        <v>1981</v>
      </c>
      <c r="D170" s="237" t="s">
        <v>1982</v>
      </c>
    </row>
    <row r="171" spans="1:11" x14ac:dyDescent="0.3">
      <c r="A171" s="237" t="s">
        <v>1983</v>
      </c>
      <c r="B171" s="237" t="s">
        <v>1984</v>
      </c>
      <c r="C171" s="237" t="s">
        <v>1985</v>
      </c>
      <c r="D171" s="237" t="s">
        <v>1986</v>
      </c>
      <c r="E171" s="237" t="s">
        <v>1681</v>
      </c>
      <c r="F171" s="237">
        <v>590</v>
      </c>
      <c r="G171" s="237" t="s">
        <v>1682</v>
      </c>
    </row>
    <row r="172" spans="1:11" x14ac:dyDescent="0.3">
      <c r="A172" s="237" t="s">
        <v>1987</v>
      </c>
      <c r="B172" s="237" t="s">
        <v>1988</v>
      </c>
      <c r="C172" s="237" t="s">
        <v>1989</v>
      </c>
      <c r="D172" s="237" t="s">
        <v>1990</v>
      </c>
      <c r="E172" s="237" t="s">
        <v>1692</v>
      </c>
      <c r="F172" s="237">
        <v>598</v>
      </c>
      <c r="G172" s="237" t="s">
        <v>1693</v>
      </c>
    </row>
    <row r="173" spans="1:11" x14ac:dyDescent="0.3">
      <c r="A173" s="237" t="s">
        <v>1991</v>
      </c>
      <c r="B173" s="237" t="s">
        <v>1992</v>
      </c>
      <c r="C173" s="237" t="s">
        <v>1993</v>
      </c>
      <c r="D173" s="237" t="s">
        <v>1994</v>
      </c>
      <c r="E173" s="237" t="s">
        <v>1716</v>
      </c>
      <c r="F173" s="237">
        <v>600</v>
      </c>
      <c r="G173" s="237" t="s">
        <v>1717</v>
      </c>
    </row>
    <row r="174" spans="1:11" x14ac:dyDescent="0.3">
      <c r="A174" s="237" t="s">
        <v>1995</v>
      </c>
      <c r="B174" s="237" t="s">
        <v>1996</v>
      </c>
      <c r="C174" s="237" t="s">
        <v>1997</v>
      </c>
      <c r="D174" s="237" t="s">
        <v>1998</v>
      </c>
      <c r="E174" s="237" t="s">
        <v>1686</v>
      </c>
      <c r="F174" s="237">
        <v>604</v>
      </c>
      <c r="G174" s="237" t="s">
        <v>1687</v>
      </c>
    </row>
    <row r="175" spans="1:11" x14ac:dyDescent="0.3">
      <c r="A175" s="237" t="s">
        <v>1999</v>
      </c>
      <c r="B175" s="237" t="s">
        <v>2000</v>
      </c>
      <c r="C175" s="237" t="s">
        <v>2001</v>
      </c>
      <c r="D175" s="237" t="s">
        <v>2002</v>
      </c>
      <c r="E175" s="237" t="s">
        <v>1698</v>
      </c>
      <c r="F175" s="237">
        <v>608</v>
      </c>
      <c r="G175" s="237" t="s">
        <v>1699</v>
      </c>
    </row>
    <row r="176" spans="1:11" x14ac:dyDescent="0.3">
      <c r="A176" s="237" t="s">
        <v>2003</v>
      </c>
      <c r="B176" s="237" t="s">
        <v>2004</v>
      </c>
      <c r="C176" s="237" t="s">
        <v>2005</v>
      </c>
      <c r="D176" s="237" t="s">
        <v>2006</v>
      </c>
    </row>
    <row r="177" spans="1:7" x14ac:dyDescent="0.3">
      <c r="A177" s="237" t="s">
        <v>2007</v>
      </c>
      <c r="B177" s="237" t="s">
        <v>2008</v>
      </c>
      <c r="C177" s="237" t="s">
        <v>2009</v>
      </c>
      <c r="D177" s="237" t="s">
        <v>2010</v>
      </c>
      <c r="E177" s="237" t="s">
        <v>1710</v>
      </c>
      <c r="F177" s="237">
        <v>985</v>
      </c>
      <c r="G177" s="237" t="s">
        <v>1711</v>
      </c>
    </row>
    <row r="178" spans="1:7" x14ac:dyDescent="0.3">
      <c r="A178" s="237" t="s">
        <v>2011</v>
      </c>
      <c r="B178" s="237" t="s">
        <v>2012</v>
      </c>
      <c r="C178" s="237" t="s">
        <v>2013</v>
      </c>
      <c r="D178" s="237" t="s">
        <v>2014</v>
      </c>
      <c r="E178" s="237" t="s">
        <v>710</v>
      </c>
      <c r="F178" s="237">
        <v>978</v>
      </c>
      <c r="G178" s="237" t="s">
        <v>711</v>
      </c>
    </row>
    <row r="179" spans="1:7" x14ac:dyDescent="0.3">
      <c r="A179" s="237" t="s">
        <v>2015</v>
      </c>
      <c r="B179" s="237" t="s">
        <v>2016</v>
      </c>
      <c r="C179" s="237" t="s">
        <v>2017</v>
      </c>
      <c r="D179" s="237" t="s">
        <v>2018</v>
      </c>
      <c r="E179" s="237" t="s">
        <v>58</v>
      </c>
      <c r="F179" s="237">
        <v>840</v>
      </c>
      <c r="G179" s="237" t="s">
        <v>56</v>
      </c>
    </row>
    <row r="180" spans="1:7" x14ac:dyDescent="0.3">
      <c r="A180" s="237" t="s">
        <v>2019</v>
      </c>
      <c r="B180" s="237" t="s">
        <v>2020</v>
      </c>
      <c r="C180" s="237" t="s">
        <v>2021</v>
      </c>
      <c r="D180" s="237" t="s">
        <v>2022</v>
      </c>
      <c r="E180" s="237" t="s">
        <v>1722</v>
      </c>
      <c r="F180" s="237">
        <v>634</v>
      </c>
      <c r="G180" s="237" t="s">
        <v>1723</v>
      </c>
    </row>
    <row r="181" spans="1:7" x14ac:dyDescent="0.3">
      <c r="A181" s="237" t="s">
        <v>2023</v>
      </c>
      <c r="B181" s="237" t="s">
        <v>2024</v>
      </c>
      <c r="C181" s="237" t="s">
        <v>2025</v>
      </c>
      <c r="D181" s="237" t="s">
        <v>2026</v>
      </c>
      <c r="E181" s="237" t="s">
        <v>1118</v>
      </c>
      <c r="F181" s="237">
        <v>950</v>
      </c>
      <c r="G181" s="237" t="s">
        <v>1119</v>
      </c>
    </row>
    <row r="182" spans="1:7" x14ac:dyDescent="0.3">
      <c r="A182" s="237" t="s">
        <v>2027</v>
      </c>
      <c r="B182" s="237" t="s">
        <v>2028</v>
      </c>
      <c r="C182" s="237" t="s">
        <v>2029</v>
      </c>
      <c r="D182" s="237" t="s">
        <v>2030</v>
      </c>
      <c r="E182" s="237" t="s">
        <v>710</v>
      </c>
      <c r="F182" s="237">
        <v>978</v>
      </c>
      <c r="G182" s="237" t="s">
        <v>711</v>
      </c>
    </row>
    <row r="183" spans="1:7" x14ac:dyDescent="0.3">
      <c r="A183" s="237" t="s">
        <v>2031</v>
      </c>
      <c r="B183" s="237" t="s">
        <v>2032</v>
      </c>
      <c r="C183" s="237" t="s">
        <v>2033</v>
      </c>
      <c r="D183" s="237" t="s">
        <v>2034</v>
      </c>
      <c r="E183" s="237" t="s">
        <v>1728</v>
      </c>
      <c r="F183" s="237">
        <v>946</v>
      </c>
      <c r="G183" s="237" t="s">
        <v>1729</v>
      </c>
    </row>
    <row r="184" spans="1:7" x14ac:dyDescent="0.3">
      <c r="A184" s="237" t="s">
        <v>2035</v>
      </c>
      <c r="B184" s="237" t="s">
        <v>2036</v>
      </c>
      <c r="C184" s="237" t="s">
        <v>2037</v>
      </c>
      <c r="D184" s="237" t="s">
        <v>2038</v>
      </c>
      <c r="E184" s="237" t="s">
        <v>1740</v>
      </c>
      <c r="F184" s="237">
        <v>643</v>
      </c>
      <c r="G184" s="237" t="s">
        <v>1741</v>
      </c>
    </row>
    <row r="185" spans="1:7" x14ac:dyDescent="0.3">
      <c r="A185" s="237" t="s">
        <v>2039</v>
      </c>
      <c r="B185" s="237" t="s">
        <v>2040</v>
      </c>
      <c r="C185" s="237" t="s">
        <v>2041</v>
      </c>
      <c r="D185" s="237" t="s">
        <v>2042</v>
      </c>
      <c r="E185" s="237" t="s">
        <v>1746</v>
      </c>
      <c r="F185" s="237">
        <v>646</v>
      </c>
      <c r="G185" s="237" t="s">
        <v>1747</v>
      </c>
    </row>
    <row r="186" spans="1:7" x14ac:dyDescent="0.3">
      <c r="A186" s="237" t="s">
        <v>2043</v>
      </c>
      <c r="B186" s="237" t="s">
        <v>2044</v>
      </c>
      <c r="C186" s="237" t="s">
        <v>2045</v>
      </c>
      <c r="D186" s="237" t="s">
        <v>2046</v>
      </c>
      <c r="E186" s="237" t="s">
        <v>1787</v>
      </c>
      <c r="F186" s="237">
        <v>654</v>
      </c>
      <c r="G186" s="237" t="s">
        <v>1788</v>
      </c>
    </row>
    <row r="187" spans="1:7" x14ac:dyDescent="0.3">
      <c r="A187" s="237" t="s">
        <v>2047</v>
      </c>
      <c r="B187" s="237" t="s">
        <v>2048</v>
      </c>
      <c r="C187" s="237" t="s">
        <v>2049</v>
      </c>
      <c r="D187" s="237" t="s">
        <v>2050</v>
      </c>
      <c r="E187" s="237" t="s">
        <v>792</v>
      </c>
      <c r="F187" s="237">
        <v>951</v>
      </c>
      <c r="G187" s="237" t="s">
        <v>793</v>
      </c>
    </row>
    <row r="188" spans="1:7" x14ac:dyDescent="0.3">
      <c r="A188" s="237" t="s">
        <v>2051</v>
      </c>
      <c r="B188" s="237" t="s">
        <v>2052</v>
      </c>
      <c r="C188" s="237" t="s">
        <v>2053</v>
      </c>
      <c r="D188" s="237" t="s">
        <v>2054</v>
      </c>
      <c r="E188" s="237" t="s">
        <v>792</v>
      </c>
      <c r="F188" s="237">
        <v>951</v>
      </c>
      <c r="G188" s="237" t="s">
        <v>793</v>
      </c>
    </row>
    <row r="189" spans="1:7" x14ac:dyDescent="0.3">
      <c r="A189" s="237" t="s">
        <v>2055</v>
      </c>
      <c r="B189" s="237" t="s">
        <v>2056</v>
      </c>
      <c r="C189" s="237" t="s">
        <v>2057</v>
      </c>
      <c r="D189" s="237" t="s">
        <v>2058</v>
      </c>
      <c r="E189" s="237" t="s">
        <v>710</v>
      </c>
      <c r="F189" s="237">
        <v>978</v>
      </c>
      <c r="G189" s="237" t="s">
        <v>711</v>
      </c>
    </row>
    <row r="190" spans="1:7" x14ac:dyDescent="0.3">
      <c r="A190" s="237" t="s">
        <v>2059</v>
      </c>
      <c r="B190" s="237" t="s">
        <v>2060</v>
      </c>
      <c r="C190" s="237" t="s">
        <v>2061</v>
      </c>
      <c r="D190" s="237" t="s">
        <v>2062</v>
      </c>
      <c r="E190" s="237" t="s">
        <v>792</v>
      </c>
      <c r="F190" s="237">
        <v>951</v>
      </c>
      <c r="G190" s="237" t="s">
        <v>793</v>
      </c>
    </row>
    <row r="191" spans="1:7" x14ac:dyDescent="0.3">
      <c r="A191" s="237" t="s">
        <v>2063</v>
      </c>
      <c r="B191" s="237" t="s">
        <v>2064</v>
      </c>
      <c r="C191" s="237" t="s">
        <v>2065</v>
      </c>
      <c r="D191" s="237" t="s">
        <v>2066</v>
      </c>
      <c r="E191" s="237" t="s">
        <v>710</v>
      </c>
      <c r="F191" s="237">
        <v>978</v>
      </c>
      <c r="G191" s="237" t="s">
        <v>711</v>
      </c>
    </row>
    <row r="192" spans="1:7" x14ac:dyDescent="0.3">
      <c r="A192" s="237" t="s">
        <v>2067</v>
      </c>
      <c r="B192" s="237" t="s">
        <v>2068</v>
      </c>
      <c r="C192" s="237" t="s">
        <v>2069</v>
      </c>
      <c r="D192" s="237" t="s">
        <v>2070</v>
      </c>
      <c r="E192" s="237" t="s">
        <v>710</v>
      </c>
      <c r="F192" s="237">
        <v>978</v>
      </c>
      <c r="G192" s="237" t="s">
        <v>711</v>
      </c>
    </row>
    <row r="193" spans="1:7" x14ac:dyDescent="0.3">
      <c r="A193" s="237" t="s">
        <v>2071</v>
      </c>
      <c r="B193" s="237" t="s">
        <v>2072</v>
      </c>
      <c r="C193" s="237" t="s">
        <v>2073</v>
      </c>
      <c r="D193" s="237" t="s">
        <v>2074</v>
      </c>
      <c r="E193" s="237" t="s">
        <v>1943</v>
      </c>
      <c r="F193" s="237">
        <v>882</v>
      </c>
      <c r="G193" s="237" t="s">
        <v>1944</v>
      </c>
    </row>
    <row r="194" spans="1:7" x14ac:dyDescent="0.3">
      <c r="A194" s="237" t="s">
        <v>2075</v>
      </c>
      <c r="B194" s="237" t="s">
        <v>2076</v>
      </c>
      <c r="C194" s="237" t="s">
        <v>2077</v>
      </c>
      <c r="D194" s="237" t="s">
        <v>2078</v>
      </c>
      <c r="E194" s="237" t="s">
        <v>710</v>
      </c>
      <c r="F194" s="237">
        <v>978</v>
      </c>
      <c r="G194" s="237" t="s">
        <v>711</v>
      </c>
    </row>
    <row r="195" spans="1:7" x14ac:dyDescent="0.3">
      <c r="A195" s="237" t="s">
        <v>2079</v>
      </c>
      <c r="B195" s="237" t="s">
        <v>2080</v>
      </c>
      <c r="C195" s="237" t="s">
        <v>2081</v>
      </c>
      <c r="D195" s="237" t="s">
        <v>2082</v>
      </c>
      <c r="E195" s="237" t="s">
        <v>1817</v>
      </c>
      <c r="F195" s="237">
        <v>678</v>
      </c>
      <c r="G195" s="237" t="s">
        <v>1818</v>
      </c>
    </row>
    <row r="196" spans="1:7" x14ac:dyDescent="0.3">
      <c r="A196" s="237" t="s">
        <v>2083</v>
      </c>
      <c r="B196" s="237" t="s">
        <v>2084</v>
      </c>
      <c r="C196" s="237" t="s">
        <v>2085</v>
      </c>
      <c r="D196" s="237" t="s">
        <v>2086</v>
      </c>
      <c r="E196" s="237" t="s">
        <v>1752</v>
      </c>
      <c r="F196" s="237">
        <v>682</v>
      </c>
      <c r="G196" s="237" t="s">
        <v>1753</v>
      </c>
    </row>
    <row r="197" spans="1:7" x14ac:dyDescent="0.3">
      <c r="A197" s="237" t="s">
        <v>2087</v>
      </c>
      <c r="B197" s="237" t="s">
        <v>2088</v>
      </c>
      <c r="C197" s="237" t="s">
        <v>2089</v>
      </c>
      <c r="D197" s="237" t="s">
        <v>2090</v>
      </c>
      <c r="E197" s="237" t="s">
        <v>981</v>
      </c>
      <c r="F197" s="237">
        <v>952</v>
      </c>
      <c r="G197" s="237" t="s">
        <v>982</v>
      </c>
    </row>
    <row r="198" spans="1:7" x14ac:dyDescent="0.3">
      <c r="A198" s="237" t="s">
        <v>2091</v>
      </c>
      <c r="B198" s="237" t="s">
        <v>2092</v>
      </c>
      <c r="C198" s="237" t="s">
        <v>2093</v>
      </c>
      <c r="D198" s="237" t="s">
        <v>2094</v>
      </c>
      <c r="E198" s="237" t="s">
        <v>1734</v>
      </c>
      <c r="F198" s="237">
        <v>941</v>
      </c>
      <c r="G198" s="237" t="s">
        <v>1735</v>
      </c>
    </row>
    <row r="199" spans="1:7" x14ac:dyDescent="0.3">
      <c r="A199" s="237" t="s">
        <v>2095</v>
      </c>
      <c r="B199" s="237" t="s">
        <v>2096</v>
      </c>
      <c r="C199" s="237" t="s">
        <v>2097</v>
      </c>
      <c r="D199" s="237" t="s">
        <v>2098</v>
      </c>
      <c r="E199" s="237" t="s">
        <v>1763</v>
      </c>
      <c r="F199" s="237">
        <v>690</v>
      </c>
      <c r="G199" s="237" t="s">
        <v>1764</v>
      </c>
    </row>
    <row r="200" spans="1:7" x14ac:dyDescent="0.3">
      <c r="A200" s="237" t="s">
        <v>2099</v>
      </c>
      <c r="B200" s="237" t="s">
        <v>2100</v>
      </c>
      <c r="C200" s="237" t="s">
        <v>2101</v>
      </c>
      <c r="D200" s="237" t="s">
        <v>2102</v>
      </c>
      <c r="E200" s="237" t="s">
        <v>1793</v>
      </c>
      <c r="F200" s="237">
        <v>694</v>
      </c>
      <c r="G200" s="237" t="s">
        <v>1794</v>
      </c>
    </row>
    <row r="201" spans="1:7" x14ac:dyDescent="0.3">
      <c r="A201" s="237" t="s">
        <v>2103</v>
      </c>
      <c r="B201" s="237" t="s">
        <v>2104</v>
      </c>
      <c r="C201" s="237" t="s">
        <v>2105</v>
      </c>
      <c r="D201" s="237" t="s">
        <v>2106</v>
      </c>
      <c r="E201" s="237" t="s">
        <v>1781</v>
      </c>
      <c r="F201" s="237">
        <v>702</v>
      </c>
      <c r="G201" s="237" t="s">
        <v>1782</v>
      </c>
    </row>
    <row r="202" spans="1:7" x14ac:dyDescent="0.3">
      <c r="A202" s="237" t="s">
        <v>2107</v>
      </c>
      <c r="B202" s="237" t="s">
        <v>2108</v>
      </c>
      <c r="C202" s="237" t="s">
        <v>2109</v>
      </c>
      <c r="D202" s="237" t="s">
        <v>2110</v>
      </c>
      <c r="E202" s="237" t="s">
        <v>710</v>
      </c>
      <c r="F202" s="237">
        <v>978</v>
      </c>
      <c r="G202" s="237" t="s">
        <v>711</v>
      </c>
    </row>
    <row r="203" spans="1:7" x14ac:dyDescent="0.3">
      <c r="A203" s="237" t="s">
        <v>2111</v>
      </c>
      <c r="B203" s="237" t="s">
        <v>2112</v>
      </c>
      <c r="C203" s="237" t="s">
        <v>2113</v>
      </c>
      <c r="D203" s="237" t="s">
        <v>2114</v>
      </c>
      <c r="E203" s="237" t="s">
        <v>710</v>
      </c>
      <c r="F203" s="237">
        <v>978</v>
      </c>
      <c r="G203" s="237" t="s">
        <v>711</v>
      </c>
    </row>
    <row r="204" spans="1:7" x14ac:dyDescent="0.3">
      <c r="A204" s="237" t="s">
        <v>2115</v>
      </c>
      <c r="B204" s="237" t="s">
        <v>2116</v>
      </c>
      <c r="C204" s="237" t="s">
        <v>2117</v>
      </c>
      <c r="D204" s="237" t="s">
        <v>2118</v>
      </c>
      <c r="E204" s="237" t="s">
        <v>1758</v>
      </c>
      <c r="F204" s="237">
        <v>90</v>
      </c>
      <c r="G204" s="237" t="s">
        <v>1759</v>
      </c>
    </row>
    <row r="205" spans="1:7" x14ac:dyDescent="0.3">
      <c r="A205" s="237" t="s">
        <v>2119</v>
      </c>
      <c r="B205" s="237" t="s">
        <v>2120</v>
      </c>
      <c r="C205" s="237" t="s">
        <v>2121</v>
      </c>
      <c r="D205" s="237" t="s">
        <v>2122</v>
      </c>
      <c r="E205" s="237" t="s">
        <v>1799</v>
      </c>
      <c r="F205" s="237">
        <v>706</v>
      </c>
      <c r="G205" s="237" t="s">
        <v>1800</v>
      </c>
    </row>
    <row r="206" spans="1:7" x14ac:dyDescent="0.3">
      <c r="A206" s="237" t="s">
        <v>2123</v>
      </c>
      <c r="B206" s="237" t="s">
        <v>2124</v>
      </c>
      <c r="C206" s="237" t="s">
        <v>2125</v>
      </c>
      <c r="D206" s="237" t="s">
        <v>2126</v>
      </c>
      <c r="E206" s="237" t="s">
        <v>1967</v>
      </c>
      <c r="F206" s="237">
        <v>710</v>
      </c>
      <c r="G206" s="237" t="s">
        <v>1968</v>
      </c>
    </row>
    <row r="207" spans="1:7" x14ac:dyDescent="0.3">
      <c r="A207" s="237" t="s">
        <v>2127</v>
      </c>
      <c r="B207" s="237" t="s">
        <v>2128</v>
      </c>
      <c r="C207" s="237" t="s">
        <v>2129</v>
      </c>
      <c r="D207" s="237" t="s">
        <v>2130</v>
      </c>
    </row>
    <row r="208" spans="1:7" x14ac:dyDescent="0.3">
      <c r="A208" s="237" t="s">
        <v>2131</v>
      </c>
      <c r="B208" s="237" t="s">
        <v>2132</v>
      </c>
      <c r="C208" s="237" t="s">
        <v>2133</v>
      </c>
      <c r="D208" s="237" t="s">
        <v>2134</v>
      </c>
      <c r="E208" s="237" t="s">
        <v>1811</v>
      </c>
      <c r="F208" s="237">
        <v>728</v>
      </c>
      <c r="G208" s="237" t="s">
        <v>1812</v>
      </c>
    </row>
    <row r="209" spans="1:7" x14ac:dyDescent="0.3">
      <c r="A209" s="237" t="s">
        <v>2135</v>
      </c>
      <c r="B209" s="237" t="s">
        <v>2136</v>
      </c>
      <c r="C209" s="237" t="s">
        <v>2137</v>
      </c>
      <c r="D209" s="237" t="s">
        <v>2138</v>
      </c>
      <c r="E209" s="237" t="s">
        <v>710</v>
      </c>
      <c r="F209" s="237">
        <v>978</v>
      </c>
      <c r="G209" s="237" t="s">
        <v>711</v>
      </c>
    </row>
    <row r="210" spans="1:7" x14ac:dyDescent="0.3">
      <c r="A210" s="237" t="s">
        <v>2139</v>
      </c>
      <c r="B210" s="237" t="s">
        <v>2140</v>
      </c>
      <c r="C210" s="237" t="s">
        <v>2141</v>
      </c>
      <c r="D210" s="237" t="s">
        <v>2142</v>
      </c>
      <c r="E210" s="237" t="s">
        <v>1531</v>
      </c>
      <c r="F210" s="237">
        <v>144</v>
      </c>
      <c r="G210" s="237" t="s">
        <v>1532</v>
      </c>
    </row>
    <row r="211" spans="1:7" x14ac:dyDescent="0.3">
      <c r="A211" s="237" t="s">
        <v>2143</v>
      </c>
      <c r="B211" s="237" t="s">
        <v>2144</v>
      </c>
      <c r="C211" s="237" t="s">
        <v>2145</v>
      </c>
      <c r="D211" s="237" t="s">
        <v>2146</v>
      </c>
      <c r="E211" s="237" t="s">
        <v>1769</v>
      </c>
      <c r="F211" s="237">
        <v>938</v>
      </c>
      <c r="G211" s="237" t="s">
        <v>1770</v>
      </c>
    </row>
    <row r="212" spans="1:7" x14ac:dyDescent="0.3">
      <c r="A212" s="237" t="s">
        <v>2147</v>
      </c>
      <c r="B212" s="237" t="s">
        <v>2148</v>
      </c>
      <c r="C212" s="237" t="s">
        <v>2149</v>
      </c>
      <c r="D212" s="237" t="s">
        <v>2150</v>
      </c>
      <c r="E212" s="237" t="s">
        <v>1805</v>
      </c>
      <c r="F212" s="237">
        <v>968</v>
      </c>
      <c r="G212" s="237" t="s">
        <v>1806</v>
      </c>
    </row>
    <row r="213" spans="1:7" x14ac:dyDescent="0.3">
      <c r="A213" s="237" t="s">
        <v>2151</v>
      </c>
      <c r="B213" s="237" t="s">
        <v>2152</v>
      </c>
      <c r="C213" s="237" t="s">
        <v>2153</v>
      </c>
      <c r="D213" s="237" t="s">
        <v>2154</v>
      </c>
    </row>
    <row r="214" spans="1:7" x14ac:dyDescent="0.3">
      <c r="A214" s="237" t="s">
        <v>2155</v>
      </c>
      <c r="B214" s="237" t="s">
        <v>2156</v>
      </c>
      <c r="C214" s="237" t="s">
        <v>2157</v>
      </c>
      <c r="D214" s="237" t="s">
        <v>2158</v>
      </c>
      <c r="E214" s="237" t="s">
        <v>1775</v>
      </c>
      <c r="F214" s="237">
        <v>752</v>
      </c>
      <c r="G214" s="237" t="s">
        <v>1776</v>
      </c>
    </row>
    <row r="215" spans="1:7" x14ac:dyDescent="0.3">
      <c r="A215" s="237" t="s">
        <v>2159</v>
      </c>
      <c r="B215" s="237" t="s">
        <v>2160</v>
      </c>
      <c r="C215" s="237" t="s">
        <v>2161</v>
      </c>
      <c r="D215" s="237" t="s">
        <v>2162</v>
      </c>
      <c r="E215" s="237" t="s">
        <v>1098</v>
      </c>
      <c r="F215" s="237">
        <v>756</v>
      </c>
      <c r="G215" s="237" t="s">
        <v>1099</v>
      </c>
    </row>
    <row r="216" spans="1:7" x14ac:dyDescent="0.3">
      <c r="A216" s="237" t="s">
        <v>2163</v>
      </c>
      <c r="B216" s="237" t="s">
        <v>2164</v>
      </c>
      <c r="C216" s="237" t="s">
        <v>2165</v>
      </c>
      <c r="D216" s="237" t="s">
        <v>2166</v>
      </c>
      <c r="E216" s="237" t="s">
        <v>1823</v>
      </c>
      <c r="F216" s="237">
        <v>760</v>
      </c>
      <c r="G216" s="237" t="s">
        <v>1824</v>
      </c>
    </row>
    <row r="217" spans="1:7" x14ac:dyDescent="0.3">
      <c r="A217" s="237" t="s">
        <v>2167</v>
      </c>
      <c r="B217" s="237" t="s">
        <v>2168</v>
      </c>
      <c r="C217" s="237" t="s">
        <v>2169</v>
      </c>
      <c r="D217" s="237" t="s">
        <v>2170</v>
      </c>
      <c r="E217" s="237" t="s">
        <v>1881</v>
      </c>
      <c r="F217" s="237">
        <v>901</v>
      </c>
      <c r="G217" s="237" t="s">
        <v>1882</v>
      </c>
    </row>
    <row r="218" spans="1:7" x14ac:dyDescent="0.3">
      <c r="A218" s="237" t="s">
        <v>2171</v>
      </c>
      <c r="B218" s="237" t="s">
        <v>2172</v>
      </c>
      <c r="C218" s="237" t="s">
        <v>2173</v>
      </c>
      <c r="D218" s="237" t="s">
        <v>2174</v>
      </c>
      <c r="E218" s="237" t="s">
        <v>1839</v>
      </c>
      <c r="F218" s="237">
        <v>972</v>
      </c>
      <c r="G218" s="237" t="s">
        <v>1840</v>
      </c>
    </row>
    <row r="219" spans="1:7" x14ac:dyDescent="0.3">
      <c r="A219" s="237" t="s">
        <v>2175</v>
      </c>
      <c r="B219" s="237" t="s">
        <v>2176</v>
      </c>
      <c r="C219" s="237" t="s">
        <v>2177</v>
      </c>
      <c r="D219" s="237" t="s">
        <v>2178</v>
      </c>
      <c r="E219" s="237" t="s">
        <v>1887</v>
      </c>
      <c r="F219" s="237">
        <v>834</v>
      </c>
      <c r="G219" s="237" t="s">
        <v>1888</v>
      </c>
    </row>
    <row r="220" spans="1:7" x14ac:dyDescent="0.3">
      <c r="A220" s="237" t="s">
        <v>2179</v>
      </c>
      <c r="B220" s="237" t="s">
        <v>2180</v>
      </c>
      <c r="C220" s="237" t="s">
        <v>2181</v>
      </c>
      <c r="D220" s="237" t="s">
        <v>2182</v>
      </c>
      <c r="E220" s="237" t="s">
        <v>1833</v>
      </c>
      <c r="F220" s="237">
        <v>764</v>
      </c>
      <c r="G220" s="237" t="s">
        <v>1834</v>
      </c>
    </row>
    <row r="221" spans="1:7" x14ac:dyDescent="0.3">
      <c r="A221" s="237" t="s">
        <v>2183</v>
      </c>
      <c r="B221" s="237" t="s">
        <v>2184</v>
      </c>
      <c r="C221" s="237" t="s">
        <v>2185</v>
      </c>
      <c r="D221" s="237" t="s">
        <v>2186</v>
      </c>
      <c r="E221" s="237" t="s">
        <v>58</v>
      </c>
      <c r="F221" s="237">
        <v>840</v>
      </c>
      <c r="G221" s="237" t="s">
        <v>56</v>
      </c>
    </row>
    <row r="222" spans="1:7" x14ac:dyDescent="0.3">
      <c r="A222" s="237" t="s">
        <v>2187</v>
      </c>
      <c r="B222" s="237" t="s">
        <v>2188</v>
      </c>
      <c r="C222" s="237" t="s">
        <v>2189</v>
      </c>
      <c r="D222" s="237" t="s">
        <v>2190</v>
      </c>
      <c r="E222" s="237" t="s">
        <v>981</v>
      </c>
      <c r="F222" s="237">
        <v>952</v>
      </c>
      <c r="G222" s="237" t="s">
        <v>982</v>
      </c>
    </row>
    <row r="223" spans="1:7" x14ac:dyDescent="0.3">
      <c r="A223" s="237" t="s">
        <v>2191</v>
      </c>
      <c r="B223" s="237" t="s">
        <v>2192</v>
      </c>
      <c r="C223" s="237" t="s">
        <v>2193</v>
      </c>
      <c r="D223" s="237" t="s">
        <v>2194</v>
      </c>
    </row>
    <row r="224" spans="1:7" x14ac:dyDescent="0.3">
      <c r="A224" s="237" t="s">
        <v>2195</v>
      </c>
      <c r="B224" s="237" t="s">
        <v>2196</v>
      </c>
      <c r="C224" s="237" t="s">
        <v>2197</v>
      </c>
      <c r="D224" s="237" t="s">
        <v>2198</v>
      </c>
      <c r="E224" s="237" t="s">
        <v>1857</v>
      </c>
      <c r="F224" s="237">
        <v>776</v>
      </c>
      <c r="G224" s="237" t="s">
        <v>1858</v>
      </c>
    </row>
    <row r="225" spans="1:7" x14ac:dyDescent="0.3">
      <c r="A225" s="237" t="s">
        <v>2199</v>
      </c>
      <c r="B225" s="237" t="s">
        <v>2200</v>
      </c>
      <c r="C225" s="237" t="s">
        <v>2201</v>
      </c>
      <c r="D225" s="237" t="s">
        <v>2202</v>
      </c>
      <c r="E225" s="237" t="s">
        <v>1869</v>
      </c>
      <c r="F225" s="237">
        <v>780</v>
      </c>
      <c r="G225" s="237" t="s">
        <v>1870</v>
      </c>
    </row>
    <row r="226" spans="1:7" x14ac:dyDescent="0.3">
      <c r="A226" s="237" t="s">
        <v>2203</v>
      </c>
      <c r="B226" s="237" t="s">
        <v>2204</v>
      </c>
      <c r="C226" s="237" t="s">
        <v>2205</v>
      </c>
      <c r="D226" s="237" t="s">
        <v>2206</v>
      </c>
      <c r="E226" s="237" t="s">
        <v>1851</v>
      </c>
      <c r="F226" s="237">
        <v>788</v>
      </c>
      <c r="G226" s="237" t="s">
        <v>1852</v>
      </c>
    </row>
    <row r="227" spans="1:7" x14ac:dyDescent="0.3">
      <c r="A227" s="237" t="s">
        <v>2207</v>
      </c>
      <c r="B227" s="237" t="s">
        <v>2208</v>
      </c>
      <c r="C227" s="237" t="s">
        <v>2209</v>
      </c>
      <c r="D227" s="237" t="s">
        <v>2210</v>
      </c>
      <c r="E227" s="237" t="s">
        <v>1863</v>
      </c>
      <c r="F227" s="237">
        <v>949</v>
      </c>
      <c r="G227" s="237" t="s">
        <v>1864</v>
      </c>
    </row>
    <row r="228" spans="1:7" x14ac:dyDescent="0.3">
      <c r="A228" s="237" t="s">
        <v>2211</v>
      </c>
      <c r="B228" s="237" t="s">
        <v>2212</v>
      </c>
      <c r="C228" s="237" t="s">
        <v>2213</v>
      </c>
      <c r="D228" s="237" t="s">
        <v>2214</v>
      </c>
      <c r="E228" s="237" t="s">
        <v>1845</v>
      </c>
      <c r="F228" s="237">
        <v>934</v>
      </c>
      <c r="G228" s="237" t="s">
        <v>1846</v>
      </c>
    </row>
    <row r="229" spans="1:7" x14ac:dyDescent="0.3">
      <c r="A229" s="237" t="s">
        <v>2215</v>
      </c>
      <c r="B229" s="237" t="s">
        <v>2216</v>
      </c>
      <c r="C229" s="237" t="s">
        <v>2217</v>
      </c>
      <c r="D229" s="237" t="s">
        <v>2218</v>
      </c>
      <c r="E229" s="237" t="s">
        <v>58</v>
      </c>
      <c r="F229" s="237">
        <v>840</v>
      </c>
      <c r="G229" s="237" t="s">
        <v>56</v>
      </c>
    </row>
    <row r="230" spans="1:7" x14ac:dyDescent="0.3">
      <c r="A230" s="237" t="s">
        <v>2219</v>
      </c>
      <c r="B230" s="237" t="s">
        <v>2220</v>
      </c>
      <c r="C230" s="237" t="s">
        <v>2221</v>
      </c>
      <c r="D230" s="237" t="s">
        <v>2222</v>
      </c>
      <c r="E230" s="237" t="s">
        <v>1875</v>
      </c>
      <c r="F230" s="237">
        <v>0</v>
      </c>
      <c r="G230" s="237" t="s">
        <v>1876</v>
      </c>
    </row>
    <row r="231" spans="1:7" x14ac:dyDescent="0.3">
      <c r="A231" s="237" t="s">
        <v>2223</v>
      </c>
      <c r="B231" s="237" t="s">
        <v>2224</v>
      </c>
      <c r="C231" s="237" t="s">
        <v>2225</v>
      </c>
      <c r="D231" s="237" t="s">
        <v>2226</v>
      </c>
      <c r="E231" s="237" t="s">
        <v>1899</v>
      </c>
      <c r="F231" s="237">
        <v>800</v>
      </c>
      <c r="G231" s="237" t="s">
        <v>1900</v>
      </c>
    </row>
    <row r="232" spans="1:7" x14ac:dyDescent="0.3">
      <c r="A232" s="237" t="s">
        <v>2227</v>
      </c>
      <c r="B232" s="237" t="s">
        <v>2228</v>
      </c>
      <c r="C232" s="237" t="s">
        <v>2229</v>
      </c>
      <c r="D232" s="237" t="s">
        <v>2230</v>
      </c>
      <c r="E232" s="237" t="s">
        <v>1893</v>
      </c>
      <c r="F232" s="237">
        <v>980</v>
      </c>
      <c r="G232" s="237" t="s">
        <v>1894</v>
      </c>
    </row>
    <row r="233" spans="1:7" x14ac:dyDescent="0.3">
      <c r="A233" s="237" t="s">
        <v>2231</v>
      </c>
      <c r="B233" s="237" t="s">
        <v>2232</v>
      </c>
      <c r="C233" s="237" t="s">
        <v>2233</v>
      </c>
      <c r="D233" s="237" t="s">
        <v>2234</v>
      </c>
      <c r="E233" s="237" t="s">
        <v>794</v>
      </c>
      <c r="F233" s="237">
        <v>784</v>
      </c>
      <c r="G233" s="237" t="s">
        <v>795</v>
      </c>
    </row>
    <row r="234" spans="1:7" x14ac:dyDescent="0.3">
      <c r="A234" s="237" t="s">
        <v>2235</v>
      </c>
      <c r="B234" s="237" t="s">
        <v>2236</v>
      </c>
      <c r="C234" s="237" t="s">
        <v>2237</v>
      </c>
      <c r="D234" s="237" t="s">
        <v>2238</v>
      </c>
      <c r="E234" s="237" t="s">
        <v>1266</v>
      </c>
      <c r="F234" s="237">
        <v>826</v>
      </c>
      <c r="G234" s="237" t="s">
        <v>1267</v>
      </c>
    </row>
    <row r="235" spans="1:7" x14ac:dyDescent="0.3">
      <c r="A235" s="237" t="s">
        <v>2239</v>
      </c>
      <c r="B235" s="237" t="s">
        <v>2240</v>
      </c>
      <c r="C235" s="237" t="s">
        <v>2241</v>
      </c>
      <c r="D235" s="237" t="s">
        <v>2242</v>
      </c>
      <c r="E235" s="237" t="s">
        <v>1913</v>
      </c>
      <c r="F235" s="237">
        <v>858</v>
      </c>
      <c r="G235" s="237" t="s">
        <v>1914</v>
      </c>
    </row>
    <row r="236" spans="1:7" x14ac:dyDescent="0.3">
      <c r="A236" s="237" t="s">
        <v>2243</v>
      </c>
      <c r="B236" s="237" t="s">
        <v>2244</v>
      </c>
      <c r="C236" s="237" t="s">
        <v>2245</v>
      </c>
      <c r="D236" s="237" t="s">
        <v>2246</v>
      </c>
      <c r="E236" s="237" t="s">
        <v>1919</v>
      </c>
      <c r="F236" s="237">
        <v>860</v>
      </c>
      <c r="G236" s="237" t="s">
        <v>1920</v>
      </c>
    </row>
    <row r="237" spans="1:7" x14ac:dyDescent="0.3">
      <c r="A237" s="237" t="s">
        <v>2247</v>
      </c>
      <c r="B237" s="237" t="s">
        <v>2248</v>
      </c>
      <c r="C237" s="237" t="s">
        <v>2249</v>
      </c>
      <c r="D237" s="237" t="s">
        <v>2250</v>
      </c>
      <c r="E237" s="237" t="s">
        <v>1937</v>
      </c>
      <c r="F237" s="237">
        <v>548</v>
      </c>
      <c r="G237" s="237" t="s">
        <v>1938</v>
      </c>
    </row>
    <row r="238" spans="1:7" x14ac:dyDescent="0.3">
      <c r="A238" s="237" t="s">
        <v>2251</v>
      </c>
      <c r="B238" s="237" t="s">
        <v>2252</v>
      </c>
      <c r="C238" s="237" t="s">
        <v>2253</v>
      </c>
      <c r="D238" s="237" t="s">
        <v>2254</v>
      </c>
      <c r="E238" s="237" t="s">
        <v>710</v>
      </c>
      <c r="F238" s="237">
        <v>978</v>
      </c>
      <c r="G238" s="237" t="s">
        <v>711</v>
      </c>
    </row>
    <row r="239" spans="1:7" x14ac:dyDescent="0.3">
      <c r="A239" s="237" t="s">
        <v>2255</v>
      </c>
      <c r="B239" s="237" t="s">
        <v>2256</v>
      </c>
      <c r="C239" s="237" t="s">
        <v>2257</v>
      </c>
      <c r="D239" s="237" t="s">
        <v>2258</v>
      </c>
      <c r="E239" s="237" t="s">
        <v>1925</v>
      </c>
      <c r="F239" s="237">
        <v>937</v>
      </c>
      <c r="G239" s="237" t="s">
        <v>1926</v>
      </c>
    </row>
    <row r="240" spans="1:7" x14ac:dyDescent="0.3">
      <c r="A240" s="237" t="s">
        <v>2259</v>
      </c>
      <c r="B240" s="237" t="s">
        <v>2260</v>
      </c>
      <c r="C240" s="237" t="s">
        <v>2261</v>
      </c>
      <c r="D240" s="237" t="s">
        <v>2262</v>
      </c>
      <c r="E240" s="237" t="s">
        <v>1931</v>
      </c>
      <c r="F240" s="237">
        <v>704</v>
      </c>
      <c r="G240" s="237" t="s">
        <v>1932</v>
      </c>
    </row>
    <row r="241" spans="1:7" x14ac:dyDescent="0.3">
      <c r="A241" s="237" t="s">
        <v>2263</v>
      </c>
      <c r="B241" s="237" t="s">
        <v>2264</v>
      </c>
      <c r="C241" s="237" t="s">
        <v>2265</v>
      </c>
      <c r="D241" s="237" t="s">
        <v>2266</v>
      </c>
      <c r="E241" s="237" t="s">
        <v>58</v>
      </c>
      <c r="F241" s="237">
        <v>840</v>
      </c>
      <c r="G241" s="237" t="s">
        <v>56</v>
      </c>
    </row>
    <row r="242" spans="1:7" x14ac:dyDescent="0.3">
      <c r="A242" s="237" t="s">
        <v>2267</v>
      </c>
      <c r="B242" s="237" t="s">
        <v>2268</v>
      </c>
      <c r="C242" s="237" t="s">
        <v>2269</v>
      </c>
      <c r="D242" s="237" t="s">
        <v>2270</v>
      </c>
    </row>
    <row r="243" spans="1:7" x14ac:dyDescent="0.3">
      <c r="A243" s="237" t="s">
        <v>2271</v>
      </c>
      <c r="B243" s="237" t="s">
        <v>2272</v>
      </c>
      <c r="C243" s="237" t="s">
        <v>2273</v>
      </c>
      <c r="D243" s="237" t="s">
        <v>2274</v>
      </c>
    </row>
    <row r="244" spans="1:7" x14ac:dyDescent="0.3">
      <c r="A244" s="237" t="s">
        <v>2275</v>
      </c>
      <c r="B244" s="237" t="s">
        <v>2276</v>
      </c>
      <c r="C244" s="237" t="s">
        <v>2277</v>
      </c>
      <c r="D244" s="237" t="s">
        <v>2278</v>
      </c>
      <c r="E244" s="237" t="s">
        <v>1961</v>
      </c>
      <c r="F244" s="237">
        <v>886</v>
      </c>
      <c r="G244" s="237" t="s">
        <v>1962</v>
      </c>
    </row>
    <row r="245" spans="1:7" x14ac:dyDescent="0.3">
      <c r="A245" s="237" t="s">
        <v>2279</v>
      </c>
      <c r="B245" s="237" t="s">
        <v>2280</v>
      </c>
      <c r="C245" s="237" t="s">
        <v>2281</v>
      </c>
      <c r="D245" s="237" t="s">
        <v>2282</v>
      </c>
      <c r="E245" s="237" t="s">
        <v>1973</v>
      </c>
      <c r="F245" s="237">
        <v>967</v>
      </c>
      <c r="G245" s="237" t="s">
        <v>1974</v>
      </c>
    </row>
    <row r="246" spans="1:7" x14ac:dyDescent="0.3">
      <c r="A246" s="237" t="s">
        <v>2283</v>
      </c>
      <c r="B246" s="237" t="s">
        <v>2284</v>
      </c>
      <c r="C246" s="237" t="s">
        <v>2285</v>
      </c>
      <c r="D246" s="237" t="s">
        <v>2286</v>
      </c>
      <c r="E246" s="237" t="s">
        <v>58</v>
      </c>
      <c r="F246" s="237">
        <v>840</v>
      </c>
      <c r="G246" s="237" t="s">
        <v>56</v>
      </c>
    </row>
  </sheetData>
  <sheetProtection algorithmName="SHA-512" hashValue="zLD7CrDsfclGs5R3mAuBNNwLfjQobozyUhCr8QsdwbF/9U6NWORy6LREwYgekS3+oxlEmsHEWsUhsat/OLeqoA==" saltValue="exHap0O7ftBN7RVdmsamfw=="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488A45FF-2357-4480-9277-F45FF4477F6B}">
  <ds:schemaRefs>
    <ds:schemaRef ds:uri="http://schemas.microsoft.com/sharepoint/v3/contenttype/forms"/>
  </ds:schemaRefs>
</ds:datastoreItem>
</file>

<file path=customXml/itemProps2.xml><?xml version="1.0" encoding="utf-8"?>
<ds:datastoreItem xmlns:ds="http://schemas.openxmlformats.org/officeDocument/2006/customXml" ds:itemID="{C5A946A5-DDAE-4B64-B349-50A40E1CD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1F95E1-D5E7-4DC1-A7FA-DC018FCCCFCA}">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Jo Cook</cp:lastModifiedBy>
  <cp:revision/>
  <dcterms:created xsi:type="dcterms:W3CDTF">2024-09-12T08:38:35Z</dcterms:created>
  <dcterms:modified xsi:type="dcterms:W3CDTF">2024-10-17T08:16:34Z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