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namedSheetViews/namedSheetView1.xml" ContentType="application/vnd.ms-excel.namedsheetview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extractives.sharepoint.com/sites/Data/Shared Documents/Summary data/Dominican Republic/"/>
    </mc:Choice>
  </mc:AlternateContent>
  <xr:revisionPtr revIDLastSave="76" documentId="13_ncr:1_{D119FBCA-7E51-4209-AFBD-CEC40ED36871}" xr6:coauthVersionLast="47" xr6:coauthVersionMax="47" xr10:uidLastSave="{7AF63475-E97C-4D98-AC78-01CCA2FF2E81}"/>
  <bookViews>
    <workbookView xWindow="28680" yWindow="-120" windowWidth="29040" windowHeight="15720" firstSheet="1" activeTab="3" xr2:uid="{00000000-000D-0000-FFFF-FFFF00000000}"/>
  </bookViews>
  <sheets>
    <sheet name="Introduction" sheetId="21" r:id="rId1"/>
    <sheet name="Part 1 - About" sheetId="23" r:id="rId2"/>
    <sheet name="Part 2 - Disclosure checklist" sheetId="24" r:id="rId3"/>
    <sheet name="Part 3 - Reporting entities" sheetId="25" r:id="rId4"/>
    <sheet name="Part 4 - Government revenues" sheetId="26" r:id="rId5"/>
    <sheet name="Part 5 - Company data" sheetId="27" r:id="rId6"/>
    <sheet name="Lists" sheetId="28" r:id="rId7"/>
    <sheet name="Sheet1" sheetId="29" state="hidden" r:id="rId8"/>
  </sheets>
  <externalReferences>
    <externalReference r:id="rId9"/>
    <externalReference r:id="rId10"/>
    <externalReference r:id="rId11"/>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 localSheetId="7">[2]!Government_entity_type[[#All],[&lt;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 localSheetId="7">[2]!Table5_Commodities_list[HS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 localSheetId="7">[2]!Table5_Commodities_list[HS Product Description]</definedName>
    <definedName name="Commodity_names">#REF!</definedName>
    <definedName name="Companies_list" localSheetId="0">[1]!Companies[Full company name]</definedName>
    <definedName name="Companies_list" localSheetId="6">'[2]Parte 3 - Entidades informantes'!$B$25:$B$27</definedName>
    <definedName name="Companies_list" localSheetId="1">'[2]Parte 3 - Entidades informantes'!$B$25:$B$27</definedName>
    <definedName name="Companies_list" localSheetId="2">'[2]Parte 3 - Entidades informantes'!$B$25:$B$27</definedName>
    <definedName name="Companies_list" localSheetId="3">'Part 3 - Reporting entities'!$B$25:$B$29</definedName>
    <definedName name="Companies_list" localSheetId="4">'[2]Parte 3 - Entidades informantes'!$B$25:$B$27</definedName>
    <definedName name="Companies_list" localSheetId="5">'[2]Parte 3 - Entidades informantes'!$B$25:$B$27</definedName>
    <definedName name="Companies_list" localSheetId="7">'[2]Parte 3 - Entidades informantes'!$B$25:$B$27</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 localSheetId="7">[2]!Table1_Country_codes_and_currencies[Country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 localSheetId="7">[2]!Table1_Country_codes_and_currencies[Currency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 localSheetId="7">[2]!Table6_GFS_codes_classification[Combined]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 localSheetId="7">[2]!Government_agencies[Nombre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 localSheetId="7">[2]!Table12[Project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 localSheetId="7">[2]!Companies15[Nombre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 localSheetId="7">[2]!Table3_Reporting_options[List]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 localSheetId="7">[2]!Government_revenues_table[Denominación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 localSheetId="7">[2]!Table7_sectors[Sector(s)]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 localSheetId="7">[2]!Table2_Simple_options[List]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 localSheetId="7">[2]!Table10[Valor de ingresos]</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 localSheetId="7">[2]!Government_revenues_table[Valor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25" l="1"/>
  <c r="H28" i="25"/>
  <c r="H27" i="25"/>
  <c r="H26" i="25"/>
  <c r="H25"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D134" authorId="0" shapeId="0" xr:uid="{A8ED642D-0CA4-47BF-8497-2F9C9D864F49}">
      <text>
        <r>
          <rPr>
            <sz val="9"/>
            <color indexed="81"/>
            <rFont val="Tahoma"/>
            <family val="2"/>
          </rPr>
          <t xml:space="preserve">Different percentage in EITI report: 99.7% (see page 105)
</t>
        </r>
      </text>
    </comment>
  </commentList>
</comments>
</file>

<file path=xl/sharedStrings.xml><?xml version="1.0" encoding="utf-8"?>
<sst xmlns="http://schemas.openxmlformats.org/spreadsheetml/2006/main" count="3445" uniqueCount="2077">
  <si>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</si>
  <si>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</si>
  <si>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</si>
  <si>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</si>
  <si>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</si>
  <si>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</si>
  <si>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</si>
  <si>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</si>
  <si>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</si>
  <si>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</si>
  <si>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</si>
  <si>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</si>
  <si>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</si>
  <si>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</si>
  <si>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</si>
  <si>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</si>
  <si>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</si>
  <si>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</si>
  <si>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</si>
  <si>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</si>
  <si>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</si>
  <si>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</si>
  <si>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</si>
  <si>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</si>
  <si>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</si>
  <si>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</si>
  <si>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</si>
  <si>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</si>
  <si>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</si>
  <si>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</si>
  <si>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</si>
  <si>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</si>
  <si>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</si>
  <si>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</si>
  <si>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</si>
  <si>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</si>
  <si>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</si>
  <si>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</si>
  <si>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</si>
  <si>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</si>
  <si>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</si>
  <si>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</si>
  <si>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</si>
  <si>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</si>
  <si>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</si>
  <si>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</si>
  <si>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</si>
  <si>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</si>
  <si>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</si>
  <si>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</si>
  <si>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</si>
  <si>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Dominican Republic</t>
  </si>
  <si>
    <t>ISO Alpha-3 Code</t>
  </si>
  <si>
    <t>DOM</t>
  </si>
  <si>
    <t>National currency name</t>
  </si>
  <si>
    <t>Dominican peso</t>
  </si>
  <si>
    <t>National currency ISO-4217</t>
  </si>
  <si>
    <t>DOP</t>
  </si>
  <si>
    <t>Fiscal year covered by this data file</t>
  </si>
  <si>
    <t>Start Date</t>
  </si>
  <si>
    <t>End Date</t>
  </si>
  <si>
    <t>Data source</t>
  </si>
  <si>
    <t>Has an EITI Report been prepared by an Independent Administrator?</t>
  </si>
  <si>
    <t>Yes</t>
  </si>
  <si>
    <t>What is the name of the company?</t>
  </si>
  <si>
    <t>Deloitte</t>
  </si>
  <si>
    <t>Date that the EITI Report was made public</t>
  </si>
  <si>
    <t>URL, EITI Report</t>
  </si>
  <si>
    <t>www.eitird.mem.gob.do</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</si>
  <si>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</si>
  <si>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</si>
  <si>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</si>
  <si>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</si>
  <si>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</si>
  <si>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</si>
  <si>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</si>
  <si>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</si>
  <si>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</si>
  <si>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</si>
  <si>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</si>
  <si>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</si>
  <si>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https://eitird.mem.gob.do/explorar-datos/</t>
  </si>
  <si>
    <t>Sector coverage</t>
  </si>
  <si>
    <t>Oil</t>
  </si>
  <si>
    <t>Partially</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</si>
  <si>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</si>
  <si>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</si>
  <si>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</si>
  <si>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</si>
  <si>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</si>
  <si>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</si>
  <si>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</si>
  <si>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</si>
  <si>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</si>
  <si>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</si>
  <si>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https://www.bancentral.gov.do/a/d/2538-mercado-cambiario</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</si>
  <si>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</si>
  <si>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</si>
  <si>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</si>
  <si>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</si>
  <si>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</si>
  <si>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</si>
  <si>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</si>
  <si>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</si>
  <si>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</si>
  <si>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</si>
  <si>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Not available</t>
  </si>
  <si>
    <t>Name and contact information of the person submitting this file</t>
  </si>
  <si>
    <t>Name</t>
  </si>
  <si>
    <t>Patricia Priego</t>
  </si>
  <si>
    <t>Organisation</t>
  </si>
  <si>
    <t>Secretaría Ejecutiva EITI-RD</t>
  </si>
  <si>
    <t>Email address</t>
  </si>
  <si>
    <t>patricia.priego@mem.gob.do</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</si>
  <si>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</si>
  <si>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</si>
  <si>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</si>
  <si>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</si>
  <si>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</si>
  <si>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</si>
  <si>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</si>
  <si>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</si>
  <si>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</si>
  <si>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</si>
  <si>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</si>
  <si>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</si>
  <si>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</si>
  <si>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</si>
  <si>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</si>
  <si>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</si>
  <si>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</si>
  <si>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</si>
  <si>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</si>
  <si>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through EITI reporting</t>
  </si>
  <si>
    <t>https://eitird.mem.gob.do/informe-eiti-rd/regulacion-del-sector-extractivo/</t>
  </si>
  <si>
    <t>Overview of government agencies' roles?</t>
  </si>
  <si>
    <t>https://eitird.mem.gob.do/informe-eiti-rd/regulacion-del-sector-extractivo/marco-institucional/</t>
  </si>
  <si>
    <t>Mineral and petroleum rights' regime?</t>
  </si>
  <si>
    <t>https://eitird.mem.gob.do/informe-eiti-rd/recaudacion-de-ingresos/</t>
  </si>
  <si>
    <t>Fiscal regime?</t>
  </si>
  <si>
    <t>EITI Requirement 2.2: Contract and license allocations</t>
  </si>
  <si>
    <t>the award process(es)?</t>
  </si>
  <si>
    <t>https://eitird.mem.gob.do/informe-eiti-rd/otorgamiento-de-derechos/</t>
  </si>
  <si>
    <t>and the technical and financial criteria used?</t>
  </si>
  <si>
    <t>https://eitird.mem.gob.do/concesiones/</t>
  </si>
  <si>
    <t>the transfer process(es)?</t>
  </si>
  <si>
    <t>https://eitird.mem.gob.do/informe-eiti-rd/otorgamiento-de-derechos/principios-de-otorgamiento/proceso-de-solicitud-y-transferencia-de-concesiones/</t>
  </si>
  <si>
    <t>bidding rounds/process(es)?</t>
  </si>
  <si>
    <t>https://eitird.mem.gob.do/hidrocarburos-2/</t>
  </si>
  <si>
    <t>No. of license awards and transfers for the covered year</t>
  </si>
  <si>
    <t>https://eitird.mem.gob.do/concesiones-otorgadas-y-o-transferidas/</t>
  </si>
  <si>
    <t>EITI Requirement 2.3: Register of licenses</t>
  </si>
  <si>
    <t>License register for mining sector</t>
  </si>
  <si>
    <t>https://eitird.mem.gob.do/informe-eiti-rd/otorgamiento-de-derechos/principios-de-otorgamiento/transparencia-del-registro-y-catastro-minero/</t>
  </si>
  <si>
    <t>License register for petroleum sector</t>
  </si>
  <si>
    <t>License register for other sector(s) - add rows if several</t>
  </si>
  <si>
    <t>EITI Requirement 2.4: Contract disclosure</t>
  </si>
  <si>
    <t>Government policy on contract disclosure</t>
  </si>
  <si>
    <t>https://eitird.mem.gob.do/informe-eiti-rd/contratos-mineros/transparencia-en-la-publicacion-de-los-contratos/</t>
  </si>
  <si>
    <t>Are contracts or full license texts disclosed?</t>
  </si>
  <si>
    <t>https://eitird.mem.gob.do/contratos-mineros-dominicanos/</t>
  </si>
  <si>
    <t>Contract register for mining sector</t>
  </si>
  <si>
    <t>https://eitird.mem.gob.do/informe-eiti-rd/otorgamiento-de-derechos/principios-de-otorgamiento/registro-publico-y-catastro-minero/</t>
  </si>
  <si>
    <t>Contract register for petroleum sector</t>
  </si>
  <si>
    <t>https://eitird.mem.gob.do/proceso-de-subasta-de-hidrocarburos/</t>
  </si>
  <si>
    <t>Contract register for other sector(s) - add rows if several</t>
  </si>
  <si>
    <t>https://eitird.mem.gob.do/informe-eiti-rd/regulacion-del-sector-extractivo/marco-juridico-de-la-industria-extractiva/</t>
  </si>
  <si>
    <t>EITI Requirement 2.5: Beneficial ownership</t>
  </si>
  <si>
    <t>Government policy on beneficial ownership</t>
  </si>
  <si>
    <t>https://eitird.mem.gob.do/informe-eiti-rd/regulacion-del-sector-extractivo/beneficiarios-reales/</t>
  </si>
  <si>
    <t>Is beneficial ownership data disclosed?</t>
  </si>
  <si>
    <t>Beneficial ownership registry</t>
  </si>
  <si>
    <t>EITI Requirement 2.6: State participation</t>
  </si>
  <si>
    <t>Does the government report how it participates in the extractive sector?</t>
  </si>
  <si>
    <t>https://eitird.mem.gob.do/informe-eiti-rd/corde-gestor-de-la-participacion-estatal/participacion-accionaria-en-falcondo/</t>
  </si>
  <si>
    <t>References to state-owned enterprises portals or company website(s), for example as stated in the Report (Add rows if several SOEs)</t>
  </si>
  <si>
    <t>https://eitird.mem.gob.do/informe-eiti-rd/corde-gestor-de-la-participacion-estatal/corde-y-el-sector-minero-no-metalico/</t>
  </si>
  <si>
    <t>References to state-owned enterprises or company Audited Financial Statement (Add rows if several SOEs)</t>
  </si>
  <si>
    <t>EITI Requirement 3.1: Exploration</t>
  </si>
  <si>
    <t>Overview of the extractive industries, including any significant exploration activities</t>
  </si>
  <si>
    <t>https://eitird.mem.gob.do/informe-eiti-rd/recursos-narurales/exploracion-minera/</t>
  </si>
  <si>
    <t>EITI Requirement 3.2: Production by commodity</t>
  </si>
  <si>
    <t>(Harmonised System Codes)</t>
  </si>
  <si>
    <t>Disclosure of production volumes</t>
  </si>
  <si>
    <t>https://eitird.mem.gob.do/informe-eiti-rd/produccion-y-exportacion/produccion-minera-dominicana/</t>
  </si>
  <si>
    <t>Disclosure of production values</t>
  </si>
  <si>
    <t>Gold (7108), volume</t>
  </si>
  <si>
    <t>Tonnes</t>
  </si>
  <si>
    <t>Gold (7108), valor</t>
  </si>
  <si>
    <t>USD</t>
  </si>
  <si>
    <t>Silver (7106), volume</t>
  </si>
  <si>
    <t>Silver (7106), valor</t>
  </si>
  <si>
    <t>Copper (2603), volume</t>
  </si>
  <si>
    <t>Copper (2603), valor</t>
  </si>
  <si>
    <t>Zinc (2608), volumen</t>
  </si>
  <si>
    <t>Zinc (2608), valor</t>
  </si>
  <si>
    <t>Níquel (2604), volumen</t>
  </si>
  <si>
    <t>Níquel (2604), valor</t>
  </si>
  <si>
    <t>Arenas naturales de cualquier clase (2505), volumen</t>
  </si>
  <si>
    <t>Arenas naturales de cualquier clase (2505), valor</t>
  </si>
  <si>
    <t>Las demás arcillas (2508), volumen</t>
  </si>
  <si>
    <t>Las demás arcillas (2508), valor</t>
  </si>
  <si>
    <t>Feldespato (2529), volumen</t>
  </si>
  <si>
    <t>Feldespato (2529), valor</t>
  </si>
  <si>
    <t>Castinas (2521), volumen</t>
  </si>
  <si>
    <t>Castinas (2521), valor</t>
  </si>
  <si>
    <t>Demás minerales (2617), volumen</t>
  </si>
  <si>
    <t>Demás minerales (2617), valor</t>
  </si>
  <si>
    <t>Materias minerales no expresadas ni comprendidas en otra parte. (2530), volumen</t>
  </si>
  <si>
    <t>Materias minerales no expresadas ni comprendidas en otra parte. (2530), valor</t>
  </si>
  <si>
    <t>Mármol (2515), volumen</t>
  </si>
  <si>
    <t>Mármol (2515), valor</t>
  </si>
  <si>
    <t>Yeso natural (2520), volumen</t>
  </si>
  <si>
    <t>Yeso natural (2520), valor</t>
  </si>
  <si>
    <t>Sal y cloruro de sodio puro (2501), volumenn</t>
  </si>
  <si>
    <t>Sal y cloruro de sodio puro (2501), valor</t>
  </si>
  <si>
    <t>EITI Requirement 3.3: Exports</t>
  </si>
  <si>
    <t>Disclosure of export volumes</t>
  </si>
  <si>
    <t>https://eitird.mem.gob.do/informe-eiti-rd/produccion-y-exportacion/exportacion/</t>
  </si>
  <si>
    <t>Disclosure of export values</t>
  </si>
  <si>
    <t>Aluminio (2606), volumen</t>
  </si>
  <si>
    <t>Aluminium (2606), value</t>
  </si>
  <si>
    <t>Azufre de cualquier clase (2503), volumen</t>
  </si>
  <si>
    <t>Azufre de cualquier clase (2503), valor</t>
  </si>
  <si>
    <t>EITI Requirement 4.1: Comprehensiveness</t>
  </si>
  <si>
    <t>Does the government fully disclose extractive sector revenues by revenue stream?</t>
  </si>
  <si>
    <t>https://eitird.mem.gob.do/recaudacion-2017-y-2018/</t>
  </si>
  <si>
    <t>Are MSG decisions on materiality thresholds publicly available?</t>
  </si>
  <si>
    <t>https://eitird.mem.gob.do/actas-de-reuniones-de-la-comision-nacional/</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</si>
  <si>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</si>
  <si>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</si>
  <si>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</si>
  <si>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</si>
  <si>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</si>
  <si>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</si>
  <si>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 (metros cúbicos estándar)</t>
  </si>
  <si>
    <t>Natural gas (2711), volume</t>
  </si>
  <si>
    <t>Sm3 e.p.</t>
  </si>
  <si>
    <t>Add commodities here, volume</t>
  </si>
  <si>
    <t>Toneladas métricas</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</si>
  <si>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</si>
  <si>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</si>
  <si>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</si>
  <si>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</si>
  <si>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</si>
  <si>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</si>
  <si>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</si>
  <si>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</si>
  <si>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</si>
  <si>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</si>
  <si>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</si>
  <si>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</si>
  <si>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</si>
  <si>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https://eitird.mem.gob.do/otros-ingresos/; https://eitird.mem.gob.do/informe-eiti-rd/corde-gestor-de-la-participacion-estatal/;  https://eitird.mem.gob.do/informe-eiti-rd/regulacion-del-sector-extractivo/marco-institucional/</t>
  </si>
  <si>
    <t>If yes, what was the total revenues received by SOEs?</t>
  </si>
  <si>
    <t>EITI Requirement 4.6: Direct subnational payments</t>
  </si>
  <si>
    <t>¿El gobierno divulga información sobre Direct subnational payments?</t>
  </si>
  <si>
    <t>https://eitird.mem.gob.do/pagos-subnacionales/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</si>
  <si>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</si>
  <si>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</si>
  <si>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</si>
  <si>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</si>
  <si>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</si>
  <si>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https://eitird.mem.gob.do/reacudacion-2017-y-2018/</t>
  </si>
  <si>
    <t>Is the data subject to credible, independent audits, applying international standards?</t>
  </si>
  <si>
    <t>https://eitird.mem.gob.do/tercer-informe-cotejo-eiti-rd-2017-2018/</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</si>
  <si>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</si>
  <si>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</si>
  <si>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</si>
  <si>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</si>
  <si>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</si>
  <si>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</si>
  <si>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https://eitird.mem.gob.do/clasificacion-de-los-ingresos-del-estado/</t>
  </si>
  <si>
    <t>Does the government disclose what value of revenues are not recorded in the budget?</t>
  </si>
  <si>
    <t>EITI Requirement 5.2: Subnational transfers</t>
  </si>
  <si>
    <t>Does the government disclose information on Subnational transfers?</t>
  </si>
  <si>
    <t>https://eitird.mem.gob.do/informe-eiti-rd/distribucion-de-ingresos/distribucion-de-los-ingresos-mineros/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</si>
  <si>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</si>
  <si>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</si>
  <si>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</si>
  <si>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</si>
  <si>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https://eitird.mem.gob.do/informe-eiti-rd/distribucion-de-ingresos/gasto-publico/</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</si>
  <si>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</si>
  <si>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</si>
  <si>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</si>
  <si>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</si>
  <si>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 xml:space="preserve"> https://eitird.mem.gob.do/actas-de-reuniones-de-la-comision-nacional/</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</si>
  <si>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</si>
  <si>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</si>
  <si>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</si>
  <si>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</si>
  <si>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</si>
  <si>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</si>
  <si>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</si>
  <si>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</si>
  <si>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</si>
  <si>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</si>
  <si>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</si>
  <si>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</si>
  <si>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</si>
  <si>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https://eitird.mem.gob.do/informe-eiti-rd/contribucion-economica/aporte-sector-extrativo-al-pib/ https://www.bancentral.gov.do/a/d/2533-sector-real</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</si>
  <si>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</si>
  <si>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</si>
  <si>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</si>
  <si>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</si>
  <si>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</si>
  <si>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</si>
  <si>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</si>
  <si>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</si>
  <si>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</si>
  <si>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</si>
  <si>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</si>
  <si>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</si>
  <si>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</si>
  <si>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</si>
  <si>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</si>
  <si>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</si>
  <si>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https://eitird.mem.gob.do/autorizaciones-ambientales/</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</si>
  <si>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</si>
  <si>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</si>
  <si>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</si>
  <si>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</si>
  <si>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</si>
  <si>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</si>
  <si>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</si>
  <si>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</si>
  <si>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</si>
  <si>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</si>
  <si>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</si>
  <si>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</si>
  <si>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</si>
  <si>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</si>
  <si>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Dirección General de Impuestos Internos (DGII)</t>
  </si>
  <si>
    <t>Central goverment</t>
  </si>
  <si>
    <t>Direccion Genreral de Aduanas (DGA)</t>
  </si>
  <si>
    <t>Dirección General de Minería (DGM)</t>
  </si>
  <si>
    <t>Ministerio de Energía y Minas</t>
  </si>
  <si>
    <t>Reporting companies' list</t>
  </si>
  <si>
    <t>Company ID references</t>
  </si>
  <si>
    <t>Registro Nacional de Contribuyente</t>
  </si>
  <si>
    <t>www.dgii.gov.do</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</si>
  <si>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</si>
  <si>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</si>
  <si>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</si>
  <si>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</si>
  <si>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</si>
  <si>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</si>
  <si>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</si>
  <si>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Barrick Pueblo Viejo Dominican Corporation</t>
  </si>
  <si>
    <t>Mining</t>
  </si>
  <si>
    <t>Gold, Silver, Copper</t>
  </si>
  <si>
    <t>http://www.barrickpuebloviejo.do/</t>
  </si>
  <si>
    <t>Falconbridge Dominicana, S.A.</t>
  </si>
  <si>
    <t>Nickel, Ferronickel</t>
  </si>
  <si>
    <t>http://www.falcondo.do/</t>
  </si>
  <si>
    <t>Corporación Minera Dominicana, S.A.</t>
  </si>
  <si>
    <t>Gold, Copper, Silver, Zinc</t>
  </si>
  <si>
    <t>http://cormidom.com.do/</t>
  </si>
  <si>
    <t xml:space="preserve">Envirogold (Las Lagunas), Limited </t>
  </si>
  <si>
    <t>Minería</t>
  </si>
  <si>
    <t xml:space="preserve">Golden, Silver </t>
  </si>
  <si>
    <t>http://envirogold.com/</t>
  </si>
  <si>
    <t>Dovemco</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</si>
  <si>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</si>
  <si>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</si>
  <si>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</si>
  <si>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</si>
  <si>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</si>
  <si>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</si>
  <si>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</si>
  <si>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</si>
  <si>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</si>
  <si>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</si>
  <si>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 xml:space="preserve">Pueblo Viejo Dominicana Corporation </t>
  </si>
  <si>
    <t>Gold (7108)</t>
  </si>
  <si>
    <t>Production</t>
  </si>
  <si>
    <t>Silver (7106)</t>
  </si>
  <si>
    <t>Copper (2603)</t>
  </si>
  <si>
    <t>Nickel (2604)</t>
  </si>
  <si>
    <t>Zinc (2608)</t>
  </si>
  <si>
    <t>Add new rows as necessary, right click the row number to the left and select "Insert"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</si>
  <si>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</si>
  <si>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</si>
  <si>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AAAA-MM-DD</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</si>
  <si>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</si>
  <si>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</si>
  <si>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</si>
  <si>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</si>
  <si>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</si>
  <si>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</si>
  <si>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</si>
  <si>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</si>
  <si>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</si>
  <si>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</si>
  <si>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</si>
  <si>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</si>
  <si>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</si>
  <si>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</si>
  <si>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</si>
  <si>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</si>
  <si>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</si>
  <si>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</si>
  <si>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</si>
  <si>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</si>
  <si>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</si>
  <si>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</si>
  <si>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Other taxes payable by natural resource companies (116E)</t>
  </si>
  <si>
    <t>Impuesto de Superficie</t>
  </si>
  <si>
    <t>Ordinary taxes on income, profits and capital gains (1112E1)</t>
  </si>
  <si>
    <t>IMPUESTO POR INTERESES PAGADOS O ACREDITADOS EN EL EXTERIOR</t>
  </si>
  <si>
    <t>For more guidance, please visit https://eiti.org/summary-data-template</t>
  </si>
  <si>
    <t>IMPUESTO POR PAGO AL EXTERIOR EN GENERAL</t>
  </si>
  <si>
    <t>or, https://www.imf.org/external/np/sta/gfsm/</t>
  </si>
  <si>
    <t>Licence fees (114521E)</t>
  </si>
  <si>
    <t xml:space="preserve">Retorno Neto de Fundición Minera </t>
  </si>
  <si>
    <t>Impuesto sobre la Renta de los Salarios</t>
  </si>
  <si>
    <t>Impuesto Sobre la Renta de las Empresas</t>
  </si>
  <si>
    <t>Royalties (1415E1)</t>
  </si>
  <si>
    <t>Regalía del 5% de las exportaciones</t>
  </si>
  <si>
    <t>Administrative fees for government services (1422E)</t>
  </si>
  <si>
    <t>Tasa por Servicios</t>
  </si>
  <si>
    <t>Extraordinary taxes on income, profits and capital gains (1112E2)</t>
  </si>
  <si>
    <t>Impuesto de Participación sobre Utilidades Netas</t>
  </si>
  <si>
    <t>Revisión de puntos de conexión</t>
  </si>
  <si>
    <t>Solicitud de Exploración</t>
  </si>
  <si>
    <t>Total in USD</t>
  </si>
  <si>
    <t>Total en DOP</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</si>
  <si>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</si>
  <si>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</si>
  <si>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</si>
  <si>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</si>
  <si>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</si>
  <si>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</si>
  <si>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</si>
  <si>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</si>
  <si>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</si>
  <si>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</si>
  <si>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</si>
  <si>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</si>
  <si>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</si>
  <si>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</si>
  <si>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</si>
  <si>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</si>
  <si>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</si>
  <si>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</si>
  <si>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</si>
  <si>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</si>
  <si>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</si>
  <si>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</si>
  <si>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</si>
  <si>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</si>
  <si>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</si>
  <si>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</si>
  <si>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</si>
  <si>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</si>
  <si>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</si>
  <si>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</si>
  <si>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&lt;Select unit&gt;</t>
  </si>
  <si>
    <t>Comentario 1: For the year under review, Dominican republic reports fully and incidentally by project, as each company operates a single project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</si>
  <si>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</si>
  <si>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</si>
  <si>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</si>
  <si>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</si>
  <si>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</si>
  <si>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</si>
  <si>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</si>
  <si>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</si>
  <si>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</si>
  <si>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</si>
  <si>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</si>
  <si>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</si>
  <si>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</si>
  <si>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</si>
  <si>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</si>
  <si>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</si>
  <si>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</si>
  <si>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</si>
  <si>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</si>
  <si>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</si>
  <si>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</si>
  <si>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</si>
  <si>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</si>
  <si>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</si>
  <si>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</si>
  <si>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</si>
  <si>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</si>
  <si>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</si>
  <si>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</si>
  <si>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</si>
  <si>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</si>
  <si>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</si>
  <si>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</si>
  <si>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</si>
  <si>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</si>
  <si>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</si>
  <si>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</si>
  <si>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</si>
  <si>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</si>
  <si>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</si>
  <si>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</si>
  <si>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</si>
  <si>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</si>
  <si>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</si>
  <si>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</si>
  <si>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</si>
  <si>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</si>
  <si>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</si>
  <si>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</si>
  <si>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</si>
  <si>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</si>
  <si>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</si>
  <si>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</si>
  <si>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</si>
  <si>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</si>
  <si>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</si>
  <si>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</si>
  <si>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</si>
  <si>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</si>
  <si>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</si>
  <si>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</si>
  <si>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</si>
  <si>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</si>
  <si>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</si>
  <si>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</si>
  <si>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</si>
  <si>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</si>
  <si>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</si>
  <si>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</si>
  <si>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</si>
  <si>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</si>
  <si>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</si>
  <si>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</si>
  <si>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</si>
  <si>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</si>
  <si>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</si>
  <si>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</si>
  <si>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</si>
  <si>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</si>
  <si>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</si>
  <si>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</si>
  <si>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</si>
  <si>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</si>
  <si>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</si>
  <si>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</si>
  <si>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</si>
  <si>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</si>
  <si>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</si>
  <si>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</si>
  <si>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</si>
  <si>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</si>
  <si>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</si>
  <si>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</si>
  <si>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</si>
  <si>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</si>
  <si>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</si>
  <si>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</si>
  <si>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</si>
  <si>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</si>
  <si>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</si>
  <si>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</si>
  <si>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</si>
  <si>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</si>
  <si>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</si>
  <si>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</si>
  <si>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</si>
  <si>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</si>
  <si>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</si>
  <si>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</si>
  <si>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</si>
  <si>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</si>
  <si>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</si>
  <si>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</si>
  <si>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</si>
  <si>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</si>
  <si>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</si>
  <si>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</si>
  <si>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</si>
  <si>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</si>
  <si>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</si>
  <si>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</si>
  <si>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</si>
  <si>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</si>
  <si>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</si>
  <si>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</si>
  <si>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</si>
  <si>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</si>
  <si>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</si>
  <si>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</si>
  <si>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</si>
  <si>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</si>
  <si>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</si>
  <si>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</si>
  <si>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</si>
  <si>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</si>
  <si>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</si>
  <si>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</si>
  <si>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</si>
  <si>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</si>
  <si>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</si>
  <si>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</si>
  <si>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</si>
  <si>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</si>
  <si>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</si>
  <si>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</si>
  <si>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</si>
  <si>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</si>
  <si>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</si>
  <si>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</si>
  <si>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</si>
  <si>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</si>
  <si>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</si>
  <si>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</si>
  <si>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</si>
  <si>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</si>
  <si>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</si>
  <si>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</si>
  <si>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</si>
  <si>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</si>
  <si>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</si>
  <si>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</si>
  <si>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</si>
  <si>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</si>
  <si>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</si>
  <si>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</si>
  <si>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</si>
  <si>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</si>
  <si>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</si>
  <si>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</si>
  <si>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</si>
  <si>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</si>
  <si>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</si>
  <si>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</si>
  <si>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</si>
  <si>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</si>
  <si>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</si>
  <si>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</si>
  <si>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</si>
  <si>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</si>
  <si>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</si>
  <si>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</si>
  <si>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</si>
  <si>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</si>
  <si>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</si>
  <si>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</si>
  <si>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</si>
  <si>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</si>
  <si>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</si>
  <si>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</si>
  <si>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</si>
  <si>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</si>
  <si>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</si>
  <si>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</si>
  <si>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</si>
  <si>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</si>
  <si>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</si>
  <si>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</si>
  <si>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</si>
  <si>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</si>
  <si>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</si>
  <si>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</si>
  <si>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</si>
  <si>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</si>
  <si>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</si>
  <si>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</si>
  <si>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</si>
  <si>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</si>
  <si>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</si>
  <si>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</si>
  <si>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</si>
  <si>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</si>
  <si>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</si>
  <si>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</si>
  <si>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</si>
  <si>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</si>
  <si>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</si>
  <si>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</si>
  <si>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</si>
  <si>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</si>
  <si>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</si>
  <si>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</si>
  <si>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</si>
  <si>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</si>
  <si>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</si>
  <si>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</si>
  <si>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</si>
  <si>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</si>
  <si>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</si>
  <si>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</si>
  <si>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</si>
  <si>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</si>
  <si>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</si>
  <si>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</si>
  <si>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</si>
  <si>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</si>
  <si>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</si>
  <si>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</si>
  <si>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</si>
  <si>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</si>
  <si>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</si>
  <si>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</si>
  <si>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</si>
  <si>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</si>
  <si>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</si>
  <si>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</si>
  <si>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</si>
  <si>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</si>
  <si>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</si>
  <si>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</si>
  <si>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</si>
  <si>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</si>
  <si>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</si>
  <si>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</si>
  <si>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</si>
  <si>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</si>
  <si>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</si>
  <si>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</si>
  <si>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</si>
  <si>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</si>
  <si>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</si>
  <si>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</si>
  <si>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</si>
  <si>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</si>
  <si>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</si>
  <si>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</si>
  <si>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</si>
  <si>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</si>
  <si>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</si>
  <si>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</si>
  <si>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</si>
  <si>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</si>
  <si>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</si>
  <si>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</si>
  <si>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</si>
  <si>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</si>
  <si>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</si>
  <si>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</si>
  <si>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</si>
  <si>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</si>
  <si>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</si>
  <si>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</si>
  <si>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</si>
  <si>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</si>
  <si>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</si>
  <si>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</si>
  <si>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</si>
  <si>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</si>
  <si>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</si>
  <si>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</si>
  <si>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</si>
  <si>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</si>
  <si>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</si>
  <si>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</si>
  <si>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</si>
  <si>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</si>
  <si>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</si>
  <si>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</si>
  <si>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</si>
  <si>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</si>
  <si>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</si>
  <si>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</si>
  <si>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</si>
  <si>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</si>
  <si>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</si>
  <si>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</si>
  <si>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</si>
  <si>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</si>
  <si>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</si>
  <si>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</si>
  <si>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</si>
  <si>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</si>
  <si>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</si>
  <si>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</si>
  <si>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</si>
  <si>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</si>
  <si>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</si>
  <si>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</si>
  <si>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</si>
  <si>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</si>
  <si>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</si>
  <si>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</si>
  <si>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</si>
  <si>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</si>
  <si>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</si>
  <si>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</si>
  <si>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</si>
  <si>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</si>
  <si>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</si>
  <si>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</si>
  <si>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</si>
  <si>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</si>
  <si>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</si>
  <si>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</si>
  <si>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</si>
  <si>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</si>
  <si>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</si>
  <si>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</si>
  <si>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</si>
  <si>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</si>
  <si>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</si>
  <si>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</si>
  <si>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</si>
  <si>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</si>
  <si>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</si>
  <si>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</si>
  <si>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</si>
  <si>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</si>
  <si>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</si>
  <si>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</si>
  <si>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</si>
  <si>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</si>
  <si>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</si>
  <si>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</si>
  <si>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</si>
  <si>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</si>
  <si>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</si>
  <si>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</si>
  <si>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</si>
  <si>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</si>
  <si>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</si>
  <si>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</si>
  <si>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</si>
  <si>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</si>
  <si>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</si>
  <si>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</si>
  <si>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</si>
  <si>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</si>
  <si>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</si>
  <si>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</si>
  <si>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</si>
  <si>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</si>
  <si>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</si>
  <si>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</si>
  <si>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</si>
  <si>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</si>
  <si>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</si>
  <si>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</si>
  <si>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</si>
  <si>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</si>
  <si>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</si>
  <si>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</si>
  <si>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</si>
  <si>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</si>
  <si>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</si>
  <si>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</si>
  <si>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</si>
  <si>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</si>
  <si>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</si>
  <si>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</si>
  <si>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</si>
  <si>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</si>
  <si>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</si>
  <si>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Brazil</t>
  </si>
  <si>
    <t>BR</t>
  </si>
  <si>
    <t>BRA</t>
  </si>
  <si>
    <t>76</t>
  </si>
  <si>
    <t>2530</t>
  </si>
  <si>
    <t>Materias minerales no expresadas ni comprendidas en otra parte. (2530)</t>
  </si>
  <si>
    <t>British Indian Ocean Territory</t>
  </si>
  <si>
    <t>IO</t>
  </si>
  <si>
    <t>IOT</t>
  </si>
  <si>
    <t>86</t>
  </si>
  <si>
    <t>2601</t>
  </si>
  <si>
    <t>Hierro (2601)</t>
  </si>
  <si>
    <t>Hierro (2601), volumen</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</si>
  <si>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</si>
  <si>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</si>
  <si>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</si>
  <si>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</si>
  <si>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</si>
  <si>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</si>
  <si>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</si>
  <si>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</si>
  <si>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</si>
  <si>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</si>
  <si>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</si>
  <si>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</si>
  <si>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</si>
  <si>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</si>
  <si>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</si>
  <si>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</si>
  <si>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</si>
  <si>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</si>
  <si>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</si>
  <si>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</si>
  <si>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</si>
  <si>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</si>
  <si>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</si>
  <si>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</si>
  <si>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</si>
  <si>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</si>
  <si>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</si>
  <si>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</si>
  <si>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</si>
  <si>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</si>
  <si>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</si>
  <si>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</si>
  <si>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</si>
  <si>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</si>
  <si>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</si>
  <si>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</si>
  <si>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</si>
  <si>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</si>
  <si>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</si>
  <si>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</si>
  <si>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</si>
  <si>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</si>
  <si>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</si>
  <si>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</si>
  <si>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</si>
  <si>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</si>
  <si>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</si>
  <si>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</si>
  <si>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</si>
  <si>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</si>
  <si>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</si>
  <si>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</si>
  <si>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</si>
  <si>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</si>
  <si>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</si>
  <si>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</si>
  <si>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</si>
  <si>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</si>
  <si>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</si>
  <si>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</si>
  <si>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</si>
  <si>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</si>
  <si>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</si>
  <si>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</si>
  <si>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</si>
  <si>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</si>
  <si>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</si>
  <si>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</si>
  <si>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</si>
  <si>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</si>
  <si>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</si>
  <si>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</si>
  <si>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</si>
  <si>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</si>
  <si>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</si>
  <si>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</si>
  <si>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</si>
  <si>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</si>
  <si>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</si>
  <si>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</si>
  <si>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</si>
  <si>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</si>
  <si>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</si>
  <si>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</si>
  <si>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</si>
  <si>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</si>
  <si>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</si>
  <si>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</si>
  <si>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</si>
  <si>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</si>
  <si>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</si>
  <si>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</si>
  <si>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</si>
  <si>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</si>
  <si>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</si>
  <si>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</si>
  <si>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</si>
  <si>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</si>
  <si>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</si>
  <si>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</si>
  <si>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</si>
  <si>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</si>
  <si>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</si>
  <si>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</si>
  <si>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</si>
  <si>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</si>
  <si>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</si>
  <si>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</si>
  <si>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</si>
  <si>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</si>
  <si>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</si>
  <si>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</si>
  <si>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</si>
  <si>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</si>
  <si>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</si>
  <si>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</si>
  <si>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</si>
  <si>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</si>
  <si>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</si>
  <si>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</si>
  <si>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</si>
  <si>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</si>
  <si>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</si>
  <si>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</si>
  <si>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</si>
  <si>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</si>
  <si>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</si>
  <si>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</si>
  <si>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2616</t>
  </si>
  <si>
    <t>Metales preciosos (2616)</t>
  </si>
  <si>
    <t>Metales preciosos (2616), volumen</t>
  </si>
  <si>
    <t>Cocos (Keeling) Islands</t>
  </si>
  <si>
    <t>CC</t>
  </si>
  <si>
    <t>CCK</t>
  </si>
  <si>
    <t>166</t>
  </si>
  <si>
    <t>2617</t>
  </si>
  <si>
    <t>Demás minerales (2617)</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</si>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</sst>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quot;$&quot;* #,##0.00_);_(&quot;$&quot;* \(#,##0.00\);_(&quot;$&quot;* &quot;-&quot;??_);_(@_)"/>
    <numFmt numFmtId="165" formatCode="yyyy\-mm\-dd"/>
    <numFmt numFmtId="166" formatCode="_ * #,##0.00_ ;_ * \-#,##0.00_ ;_ * &quot;-&quot;??_ ;_ @_ "/>
    <numFmt numFmtId="167" formatCode="_ * #,##0_ ;_ * \-#,##0_ ;_ * &quot;-&quot;??_ ;_ @_ "/>
    <numFmt numFmtId="168" formatCode="_ * #,##0.0000_ ;_ * \-#,##0.0000_ ;_ * &quot;-&quot;??_ ;_ @_ "/>
    <numFmt numFmtId="169" formatCode="0.0\ %"/>
    <numFmt numFmtId="170" formatCode="_(* #,##0_);_(* \(#,##0\);_(* &quot;-&quot;??_);_(@_)"/>
    <numFmt numFmtId="171" formatCode="&quot;£&quot;#,##0.00"/>
    <numFmt numFmtId="173" formatCode="_-* #,##0_-;\-* #,##0_-;_-* &quot;-&quot;??_-;_-@_-"/>
  </numFmts>
  <fonts count="73" x14ac:knownFonts="1">
    <font>
      <sz val="11"/>
      <color theme="1"/>
      <name val="Calibri"/>
      <family val="2"/>
      <scheme val="minor"/>
    </font>
    <font>
      <sz val="12"/>
      <color theme="1"/>
      <name val="Calibri"/>
      <family val="2"/>
      <scheme val="minor"/>
    </font>
    <font>
      <i/>
      <sz val="11"/>
      <color rgb="FF000000"/>
      <name val="Franklin Gothic Book"/>
      <family val="2"/>
    </font>
    <font>
      <i/>
      <sz val="12"/>
      <color rgb="FF000000"/>
      <name val="Franklin Gothic Book"/>
      <family val="2"/>
    </font>
    <font>
      <sz val="12"/>
      <color rgb="FF000000"/>
      <name val="Franklin Gothic Book"/>
      <family val="2"/>
    </font>
    <font>
      <b/>
      <sz val="11"/>
      <color rgb="FF000000"/>
      <name val="Franklin Gothic Book"/>
      <family val="2"/>
    </font>
    <font>
      <b/>
      <sz val="12"/>
      <color rgb="FF000000"/>
      <name val="Franklin Gothic Book"/>
      <family val="2"/>
    </font>
    <font>
      <u/>
      <sz val="10.5"/>
      <color theme="10"/>
      <name val="Calibri"/>
      <family val="2"/>
    </font>
    <font>
      <b/>
      <u/>
      <sz val="11"/>
      <color theme="10"/>
      <name val="Franklin Gothic Book"/>
      <family val="2"/>
    </font>
    <font>
      <b/>
      <sz val="11"/>
      <name val="Franklin Gothic Book"/>
      <family val="2"/>
    </font>
    <font>
      <b/>
      <u/>
      <sz val="11"/>
      <color rgb="FF188FBB"/>
      <name val="Franklin Gothic Book"/>
      <family val="2"/>
    </font>
    <font>
      <sz val="11"/>
      <color rgb="FF000000"/>
      <name val="Franklin Gothic Book"/>
      <family val="2"/>
    </font>
    <font>
      <i/>
      <sz val="11"/>
      <name val="Franklin Gothic Book"/>
      <family val="2"/>
    </font>
    <font>
      <i/>
      <sz val="10.5"/>
      <color theme="10"/>
      <name val="Calibri"/>
      <family val="2"/>
    </font>
    <font>
      <u/>
      <sz val="12"/>
      <color theme="10"/>
      <name val="Calibri"/>
      <family val="2"/>
      <scheme val="minor"/>
    </font>
    <font>
      <i/>
      <u/>
      <sz val="11"/>
      <color theme="10"/>
      <name val="Franklin Gothic Book"/>
      <family val="2"/>
    </font>
    <font>
      <sz val="10.5"/>
      <color theme="1"/>
      <name val="Calibri"/>
      <family val="2"/>
    </font>
    <font>
      <i/>
      <u/>
      <sz val="10.5"/>
      <color theme="10"/>
      <name val="Franklin Gothic Book"/>
      <family val="2"/>
    </font>
    <font>
      <i/>
      <sz val="11"/>
      <color theme="1"/>
      <name val="Franklin Gothic Book"/>
      <family val="2"/>
    </font>
    <font>
      <b/>
      <sz val="14"/>
      <color rgb="FF000000"/>
      <name val="Franklin Gothic Book"/>
      <family val="2"/>
    </font>
    <font>
      <i/>
      <sz val="12"/>
      <color theme="1"/>
      <name val="Franklin Gothic Book"/>
      <family val="2"/>
    </font>
    <font>
      <sz val="11"/>
      <name val="Franklin Gothic Book"/>
      <family val="2"/>
    </font>
    <font>
      <sz val="11"/>
      <color theme="1"/>
      <name val="Franklin Gothic Book"/>
      <family val="2"/>
    </font>
    <font>
      <sz val="12"/>
      <color theme="1"/>
      <name val="Franklin Gothic Book"/>
      <family val="2"/>
    </font>
    <font>
      <i/>
      <sz val="10.5"/>
      <color rgb="FF7F7F7F"/>
      <name val="Calibri"/>
      <family val="2"/>
    </font>
    <font>
      <b/>
      <sz val="11"/>
      <name val="Calibri"/>
      <family val="2"/>
    </font>
    <font>
      <sz val="18"/>
      <color theme="1"/>
      <name val="Franklin Gothic Book"/>
      <family val="2"/>
    </font>
    <font>
      <b/>
      <sz val="10"/>
      <color theme="1"/>
      <name val="Franklin Gothic Book"/>
      <family val="2"/>
    </font>
    <font>
      <sz val="11"/>
      <color theme="1"/>
      <name val="Calibri"/>
      <family val="2"/>
    </font>
    <font>
      <b/>
      <sz val="18"/>
      <color rgb="FF000000"/>
      <name val="Franklin Gothic Book"/>
      <family val="2"/>
    </font>
    <font>
      <u/>
      <sz val="11"/>
      <color rgb="FF0070C0"/>
      <name val="Franklin Gothic Book"/>
      <family val="2"/>
    </font>
    <font>
      <u/>
      <sz val="11"/>
      <color theme="10"/>
      <name val="Franklin Gothic Book"/>
      <family val="2"/>
    </font>
    <font>
      <b/>
      <u/>
      <sz val="11"/>
      <name val="Franklin Gothic Book"/>
      <family val="2"/>
    </font>
    <font>
      <i/>
      <u/>
      <sz val="10.5"/>
      <color theme="10"/>
      <name val="Calibri"/>
      <family val="2"/>
    </font>
    <font>
      <i/>
      <sz val="10.5"/>
      <name val="Calibri"/>
      <family val="2"/>
    </font>
    <font>
      <b/>
      <u/>
      <sz val="11"/>
      <color theme="1"/>
      <name val="Franklin Gothic Book"/>
      <family val="2"/>
    </font>
    <font>
      <b/>
      <i/>
      <sz val="11"/>
      <color theme="1"/>
      <name val="Franklin Gothic Book"/>
      <family val="2"/>
    </font>
    <font>
      <b/>
      <i/>
      <u/>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b/>
      <sz val="11"/>
      <color theme="1"/>
      <name val="Calibri"/>
      <family val="2"/>
      <scheme val="minor"/>
    </font>
    <font>
      <b/>
      <i/>
      <u/>
      <sz val="18"/>
      <color theme="1"/>
      <name val="Franklin Gothic Book"/>
      <family val="2"/>
    </font>
    <font>
      <b/>
      <i/>
      <sz val="11"/>
      <color rgb="FF000000"/>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sz val="11"/>
      <color rgb="FF0076AF"/>
      <name val="Franklin Gothic Book"/>
      <family val="2"/>
    </font>
    <font>
      <b/>
      <u/>
      <sz val="12"/>
      <color theme="10"/>
      <name val="Franklin Gothic Book"/>
      <family val="2"/>
    </font>
    <font>
      <i/>
      <sz val="11"/>
      <color rgb="FFFF0000"/>
      <name val="Franklin Gothic Book"/>
      <family val="2"/>
    </font>
    <font>
      <sz val="9"/>
      <color indexed="81"/>
      <name val="Tahoma"/>
      <family val="2"/>
    </font>
    <font>
      <i/>
      <u/>
      <sz val="11"/>
      <color rgb="FF000000"/>
      <name val="Franklin Gothic Book"/>
      <family val="2"/>
    </font>
    <font>
      <b/>
      <sz val="11"/>
      <color theme="1"/>
      <name val="Franklin Gothic Book"/>
      <family val="2"/>
    </font>
    <font>
      <b/>
      <sz val="11"/>
      <color theme="0"/>
      <name val="Franklin Gothic Book"/>
      <family val="2"/>
    </font>
    <font>
      <sz val="9"/>
      <name val="Franklin Gothic Book"/>
      <family val="2"/>
    </font>
    <font>
      <sz val="11"/>
      <color rgb="FFFF0000"/>
      <name val="Franklin Gothic Book"/>
      <family val="2"/>
    </font>
    <font>
      <b/>
      <sz val="18"/>
      <color theme="1"/>
      <name val="Franklin Gothic Book"/>
      <family val="2"/>
    </font>
    <font>
      <b/>
      <i/>
      <u/>
      <sz val="11"/>
      <color theme="10"/>
      <name val="Franklin Gothic Book"/>
      <family val="2"/>
    </font>
    <font>
      <i/>
      <sz val="11"/>
      <color rgb="FF7F7F7F"/>
      <name val="Franklin Gothic Book"/>
      <family val="2"/>
    </font>
    <font>
      <sz val="10.5"/>
      <color theme="1"/>
      <name val="Franklin Gothic Book"/>
      <family val="2"/>
    </font>
    <font>
      <b/>
      <i/>
      <u/>
      <sz val="16"/>
      <color theme="1"/>
      <name val="Franklin Gothic Book"/>
      <family val="2"/>
    </font>
    <font>
      <sz val="11"/>
      <color rgb="FF444444"/>
      <name val="Calibri"/>
      <family val="2"/>
      <charset val="1"/>
    </font>
    <font>
      <b/>
      <sz val="16"/>
      <color theme="1"/>
      <name val="Franklin Gothic Book"/>
      <family val="2"/>
    </font>
    <font>
      <b/>
      <sz val="10.5"/>
      <color theme="1"/>
      <name val="Calibri"/>
      <family val="2"/>
    </font>
    <font>
      <i/>
      <sz val="10.5"/>
      <color theme="1"/>
      <name val="Calibri"/>
      <family val="2"/>
    </font>
    <font>
      <b/>
      <sz val="10.5"/>
      <color theme="0"/>
      <name val="Calibri"/>
      <family val="2"/>
    </font>
    <font>
      <sz val="10.5"/>
      <color rgb="FF000000"/>
      <name val="Calibri"/>
      <family val="2"/>
    </font>
    <font>
      <b/>
      <sz val="10.5"/>
      <color rgb="FF000000"/>
      <name val="Calibri"/>
      <family val="2"/>
    </font>
    <font>
      <u/>
      <sz val="11"/>
      <color theme="10"/>
      <name val="Calibri"/>
      <family val="2"/>
      <scheme val="minor"/>
    </font>
    <font>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6A70A"/>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D9E1F2"/>
        <bgColor rgb="FF000000"/>
      </patternFill>
    </fill>
    <fill>
      <patternFill patternType="solid">
        <fgColor rgb="FF165B89"/>
        <bgColor theme="4"/>
      </patternFill>
    </fill>
    <fill>
      <patternFill patternType="solid">
        <fgColor theme="2"/>
        <bgColor theme="4" tint="0.79998168889431442"/>
      </patternFill>
    </fill>
    <fill>
      <patternFill patternType="solid">
        <fgColor rgb="FF165B89"/>
        <bgColor indexed="64"/>
      </patternFill>
    </fill>
    <fill>
      <patternFill patternType="solid">
        <fgColor rgb="FFE7E6E6"/>
        <bgColor rgb="FF000000"/>
      </patternFill>
    </fill>
  </fills>
  <borders count="50">
    <border>
      <left/>
      <right/>
      <top/>
      <bottom/>
      <diagonal/>
    </border>
    <border>
      <left/>
      <right style="thin">
        <color theme="0"/>
      </right>
      <top/>
      <bottom/>
      <diagonal/>
    </border>
    <border>
      <left/>
      <right style="thin">
        <color theme="0"/>
      </right>
      <top/>
      <bottom style="medium">
        <color indexed="64"/>
      </bottom>
      <diagonal/>
    </border>
    <border>
      <left/>
      <right style="thin">
        <color theme="0"/>
      </right>
      <top style="thin">
        <color indexed="64"/>
      </top>
      <bottom/>
      <diagonal/>
    </border>
    <border>
      <left/>
      <right style="thin">
        <color theme="0"/>
      </right>
      <top style="medium">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theme="0"/>
      </left>
      <right/>
      <top style="medium">
        <color auto="1"/>
      </top>
      <bottom style="medium">
        <color auto="1"/>
      </bottom>
      <diagonal/>
    </border>
    <border>
      <left style="thin">
        <color theme="0"/>
      </left>
      <right style="thin">
        <color theme="0"/>
      </right>
      <top/>
      <bottom/>
      <diagonal/>
    </border>
    <border>
      <left/>
      <right/>
      <top/>
      <bottom style="thin">
        <color rgb="FF188FBB"/>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medium">
        <color indexed="64"/>
      </top>
      <bottom style="medium">
        <color rgb="FF188FBB"/>
      </bottom>
      <diagonal/>
    </border>
    <border>
      <left style="thin">
        <color indexed="64"/>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rgb="FF1BC2EE"/>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style="thin">
        <color theme="0"/>
      </left>
      <right/>
      <top style="thin">
        <color indexed="64"/>
      </top>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s>
  <cellStyleXfs count="11">
    <xf numFmtId="0" fontId="0" fillId="0" borderId="0"/>
    <xf numFmtId="0" fontId="1" fillId="0" borderId="0"/>
    <xf numFmtId="0" fontId="7" fillId="0" borderId="0" applyNumberFormat="0" applyFill="0" applyBorder="0" applyAlignment="0" applyProtection="0"/>
    <xf numFmtId="0" fontId="14" fillId="0" borderId="0" applyNumberFormat="0" applyFill="0" applyBorder="0" applyAlignment="0" applyProtection="0"/>
    <xf numFmtId="0" fontId="16" fillId="0" borderId="0"/>
    <xf numFmtId="166" fontId="16" fillId="0" borderId="0" applyFont="0" applyFill="0" applyBorder="0" applyAlignment="0" applyProtection="0"/>
    <xf numFmtId="0" fontId="24" fillId="0" borderId="0" applyNumberFormat="0" applyFill="0" applyBorder="0" applyAlignment="0" applyProtection="0"/>
    <xf numFmtId="9" fontId="16" fillId="0" borderId="0" applyFont="0" applyFill="0" applyBorder="0" applyAlignment="0" applyProtection="0"/>
    <xf numFmtId="0" fontId="25" fillId="0" borderId="0">
      <alignment vertical="center"/>
    </xf>
    <xf numFmtId="0" fontId="71" fillId="0" borderId="0" applyNumberFormat="0" applyFill="0" applyBorder="0" applyAlignment="0" applyProtection="0"/>
    <xf numFmtId="43" fontId="72" fillId="0" borderId="0" applyFont="0" applyFill="0" applyBorder="0" applyAlignment="0" applyProtection="0"/>
  </cellStyleXfs>
  <cellXfs count="350">
    <xf numFmtId="0" fontId="0" fillId="0" borderId="0" xfId="0"/>
    <xf numFmtId="0" fontId="2" fillId="0" borderId="1" xfId="1" applyFont="1" applyBorder="1" applyAlignment="1" applyProtection="1">
      <alignment horizontal="left" vertical="center" indent="2"/>
      <protection locked="0"/>
    </xf>
    <xf numFmtId="0" fontId="2" fillId="0" borderId="2" xfId="1" applyFont="1" applyBorder="1" applyAlignment="1" applyProtection="1">
      <alignment horizontal="left" vertical="center" indent="2"/>
      <protection locked="0"/>
    </xf>
    <xf numFmtId="0" fontId="5" fillId="0" borderId="2" xfId="1" applyFont="1" applyBorder="1" applyAlignment="1" applyProtection="1">
      <alignment vertical="center"/>
      <protection locked="0"/>
    </xf>
    <xf numFmtId="0" fontId="2" fillId="0" borderId="1" xfId="1" applyFont="1" applyBorder="1" applyAlignment="1" applyProtection="1">
      <alignment horizontal="left" vertical="center" wrapText="1" indent="2"/>
      <protection locked="0"/>
    </xf>
    <xf numFmtId="0" fontId="2" fillId="0" borderId="3" xfId="1" applyFont="1" applyBorder="1" applyAlignment="1" applyProtection="1">
      <alignment horizontal="left" vertical="center" wrapText="1" indent="2"/>
      <protection locked="0"/>
    </xf>
    <xf numFmtId="0" fontId="10" fillId="0" borderId="4" xfId="2" applyFont="1" applyFill="1" applyBorder="1" applyAlignment="1" applyProtection="1">
      <alignment vertical="center"/>
      <protection locked="0"/>
    </xf>
    <xf numFmtId="0" fontId="2" fillId="0" borderId="0" xfId="1" applyFont="1" applyAlignment="1">
      <alignment horizontal="left" vertical="center" indent="1"/>
    </xf>
    <xf numFmtId="0" fontId="2" fillId="0" borderId="5" xfId="1" applyFont="1" applyBorder="1" applyAlignment="1">
      <alignment horizontal="left" vertical="center" indent="1"/>
    </xf>
    <xf numFmtId="0" fontId="11" fillId="0" borderId="1" xfId="1" applyFont="1" applyBorder="1" applyAlignment="1" applyProtection="1">
      <alignment horizontal="left" vertical="center" indent="2"/>
      <protection locked="0"/>
    </xf>
    <xf numFmtId="0" fontId="2" fillId="0" borderId="1" xfId="1" applyFont="1" applyBorder="1" applyAlignment="1" applyProtection="1">
      <alignment horizontal="left" vertical="center" indent="4"/>
      <protection locked="0"/>
    </xf>
    <xf numFmtId="0" fontId="2" fillId="0" borderId="1" xfId="1" applyFont="1" applyBorder="1" applyAlignment="1" applyProtection="1">
      <alignment horizontal="left" vertical="center" indent="6"/>
      <protection locked="0"/>
    </xf>
    <xf numFmtId="0" fontId="13" fillId="0" borderId="6" xfId="2" applyFont="1" applyFill="1" applyBorder="1" applyAlignment="1" applyProtection="1">
      <alignment horizontal="left" vertical="center" indent="2"/>
      <protection locked="0"/>
    </xf>
    <xf numFmtId="0" fontId="2" fillId="0" borderId="5" xfId="1" applyFont="1" applyBorder="1" applyAlignment="1" applyProtection="1">
      <alignment horizontal="left" vertical="center" indent="4"/>
      <protection locked="0"/>
    </xf>
    <xf numFmtId="0" fontId="10" fillId="0" borderId="2" xfId="2" applyFont="1" applyFill="1" applyBorder="1" applyAlignment="1" applyProtection="1">
      <alignment horizontal="left" vertical="center" wrapText="1"/>
      <protection locked="0"/>
    </xf>
    <xf numFmtId="0" fontId="2" fillId="0" borderId="2" xfId="1" applyFont="1" applyBorder="1" applyAlignment="1" applyProtection="1">
      <alignment horizontal="left" vertical="center" indent="4"/>
      <protection locked="0"/>
    </xf>
    <xf numFmtId="0" fontId="5" fillId="0" borderId="5" xfId="1" applyFont="1" applyBorder="1" applyAlignment="1" applyProtection="1">
      <alignment vertical="center"/>
      <protection locked="0"/>
    </xf>
    <xf numFmtId="0" fontId="5" fillId="0" borderId="8" xfId="1" applyFont="1" applyBorder="1" applyAlignment="1" applyProtection="1">
      <alignment vertical="center"/>
      <protection locked="0"/>
    </xf>
    <xf numFmtId="0" fontId="2" fillId="0" borderId="2" xfId="1" applyFont="1" applyBorder="1" applyAlignment="1" applyProtection="1">
      <alignment vertical="center"/>
      <protection locked="0"/>
    </xf>
    <xf numFmtId="165" fontId="2" fillId="3" borderId="9" xfId="1" applyNumberFormat="1" applyFont="1" applyFill="1" applyBorder="1" applyAlignment="1">
      <alignment vertical="center"/>
    </xf>
    <xf numFmtId="0" fontId="2" fillId="3" borderId="9" xfId="1" applyFont="1" applyFill="1" applyBorder="1" applyAlignment="1">
      <alignment vertical="center"/>
    </xf>
    <xf numFmtId="0" fontId="2" fillId="3" borderId="0" xfId="1" applyFont="1" applyFill="1" applyAlignment="1">
      <alignment vertical="center"/>
    </xf>
    <xf numFmtId="0" fontId="16" fillId="0" borderId="0" xfId="4"/>
    <xf numFmtId="0" fontId="16" fillId="0" borderId="11" xfId="4" applyBorder="1"/>
    <xf numFmtId="0" fontId="8" fillId="0" borderId="12" xfId="2" applyFont="1" applyFill="1" applyBorder="1" applyAlignment="1">
      <alignment horizontal="left" vertical="center" wrapText="1"/>
    </xf>
    <xf numFmtId="0" fontId="2" fillId="0" borderId="13" xfId="1" applyFont="1" applyBorder="1" applyAlignment="1">
      <alignment horizontal="left" vertical="center" indent="1"/>
    </xf>
    <xf numFmtId="0" fontId="2" fillId="0" borderId="13" xfId="1" applyFont="1" applyBorder="1" applyAlignment="1">
      <alignment horizontal="left" vertical="center" indent="3"/>
    </xf>
    <xf numFmtId="0" fontId="2" fillId="0" borderId="13" xfId="1" applyFont="1" applyBorder="1" applyAlignment="1">
      <alignment horizontal="left" vertical="center" wrapText="1" indent="3"/>
    </xf>
    <xf numFmtId="0" fontId="2" fillId="0" borderId="14" xfId="1" applyFont="1" applyBorder="1" applyAlignment="1">
      <alignment horizontal="left" vertical="center" indent="3"/>
    </xf>
    <xf numFmtId="0" fontId="2" fillId="0" borderId="0" xfId="1" applyFont="1" applyAlignment="1">
      <alignment horizontal="left" vertical="center"/>
    </xf>
    <xf numFmtId="0" fontId="2" fillId="0" borderId="13" xfId="1" applyFont="1" applyBorder="1" applyAlignment="1">
      <alignment horizontal="left" vertical="center" wrapText="1" indent="1"/>
    </xf>
    <xf numFmtId="0" fontId="2" fillId="0" borderId="0" xfId="1" applyFont="1" applyAlignment="1">
      <alignment horizontal="left" vertical="center" indent="5"/>
    </xf>
    <xf numFmtId="0" fontId="2" fillId="0" borderId="15" xfId="1" applyFont="1" applyBorder="1" applyAlignment="1">
      <alignment horizontal="left" vertical="center" indent="5"/>
    </xf>
    <xf numFmtId="0" fontId="2" fillId="0" borderId="15" xfId="1" applyFont="1" applyBorder="1" applyAlignment="1">
      <alignment horizontal="left" vertical="center" wrapText="1" indent="1"/>
    </xf>
    <xf numFmtId="0" fontId="2" fillId="0" borderId="16" xfId="1" applyFont="1" applyBorder="1" applyAlignment="1">
      <alignment horizontal="left" vertical="center"/>
    </xf>
    <xf numFmtId="0" fontId="2" fillId="0" borderId="14" xfId="1" applyFont="1" applyBorder="1" applyAlignment="1">
      <alignment horizontal="left" vertical="center" wrapText="1" indent="1"/>
    </xf>
    <xf numFmtId="0" fontId="2" fillId="0" borderId="14" xfId="1" applyFont="1" applyBorder="1" applyAlignment="1">
      <alignment horizontal="left" vertical="center" indent="1"/>
    </xf>
    <xf numFmtId="0" fontId="2" fillId="0" borderId="14" xfId="1" applyFont="1" applyBorder="1" applyAlignment="1">
      <alignment horizontal="left" vertical="center" wrapText="1" indent="3"/>
    </xf>
    <xf numFmtId="0" fontId="17" fillId="0" borderId="13" xfId="2" applyFont="1" applyFill="1" applyBorder="1" applyAlignment="1">
      <alignment horizontal="left" vertical="center" wrapText="1"/>
    </xf>
    <xf numFmtId="0" fontId="2" fillId="3" borderId="13" xfId="1" applyFont="1" applyFill="1" applyBorder="1" applyAlignment="1">
      <alignment horizontal="left" vertical="center" wrapText="1" indent="3"/>
    </xf>
    <xf numFmtId="0" fontId="12" fillId="0" borderId="13" xfId="2" applyFont="1" applyFill="1" applyBorder="1" applyAlignment="1">
      <alignment horizontal="left" vertical="center" wrapText="1" indent="1"/>
    </xf>
    <xf numFmtId="0" fontId="12" fillId="0" borderId="14" xfId="2" applyFont="1" applyFill="1" applyBorder="1" applyAlignment="1">
      <alignment horizontal="left" vertical="center" wrapText="1" indent="1"/>
    </xf>
    <xf numFmtId="0" fontId="12" fillId="0" borderId="12" xfId="2" applyFont="1" applyFill="1" applyBorder="1" applyAlignment="1">
      <alignment horizontal="left" vertical="center" wrapText="1" indent="2"/>
    </xf>
    <xf numFmtId="0" fontId="2" fillId="3" borderId="14" xfId="1" applyFont="1" applyFill="1" applyBorder="1" applyAlignment="1">
      <alignment horizontal="left" vertical="center" wrapText="1" indent="3"/>
    </xf>
    <xf numFmtId="0" fontId="12" fillId="0" borderId="14" xfId="2" applyFont="1" applyFill="1" applyBorder="1" applyAlignment="1">
      <alignment horizontal="left" vertical="center" wrapText="1" indent="2"/>
    </xf>
    <xf numFmtId="0" fontId="12" fillId="0" borderId="14" xfId="2" applyFont="1" applyFill="1" applyBorder="1" applyAlignment="1">
      <alignment horizontal="left" vertical="center" wrapText="1" indent="3"/>
    </xf>
    <xf numFmtId="0" fontId="12" fillId="0" borderId="13" xfId="2" applyFont="1" applyFill="1" applyBorder="1" applyAlignment="1">
      <alignment horizontal="left" vertical="center" wrapText="1" indent="3"/>
    </xf>
    <xf numFmtId="0" fontId="12" fillId="0" borderId="13" xfId="2" applyFont="1" applyFill="1" applyBorder="1" applyAlignment="1">
      <alignment horizontal="left" vertical="center" wrapText="1"/>
    </xf>
    <xf numFmtId="0" fontId="11" fillId="0" borderId="0" xfId="1" applyFont="1" applyAlignment="1">
      <alignment vertical="center"/>
    </xf>
    <xf numFmtId="0" fontId="2" fillId="0" borderId="0" xfId="1" applyFont="1" applyAlignment="1">
      <alignment horizontal="left" vertical="center" wrapText="1" indent="3"/>
    </xf>
    <xf numFmtId="0" fontId="2" fillId="2" borderId="13" xfId="1" applyFont="1" applyFill="1" applyBorder="1" applyAlignment="1">
      <alignment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26" fillId="0" borderId="0" xfId="1" applyFont="1" applyAlignment="1">
      <alignment horizontal="left" vertical="center"/>
    </xf>
    <xf numFmtId="0" fontId="28" fillId="0" borderId="0" xfId="4" applyFont="1"/>
    <xf numFmtId="0" fontId="22" fillId="0" borderId="0" xfId="1" applyFont="1" applyAlignment="1">
      <alignment horizontal="right" vertical="center"/>
    </xf>
    <xf numFmtId="0" fontId="2" fillId="4" borderId="0" xfId="1" applyFont="1" applyFill="1" applyAlignment="1">
      <alignment horizontal="left" vertical="center"/>
    </xf>
    <xf numFmtId="0" fontId="11" fillId="4" borderId="0" xfId="1" applyFont="1" applyFill="1" applyAlignment="1">
      <alignment horizontal="left" vertical="center"/>
    </xf>
    <xf numFmtId="0" fontId="22" fillId="4" borderId="0" xfId="1" applyFont="1" applyFill="1" applyAlignment="1">
      <alignment horizontal="left" vertical="center"/>
    </xf>
    <xf numFmtId="0" fontId="29" fillId="4" borderId="0" xfId="1" applyFont="1" applyFill="1" applyAlignment="1">
      <alignment vertical="center"/>
    </xf>
    <xf numFmtId="0" fontId="22" fillId="4" borderId="0" xfId="1" applyFont="1" applyFill="1" applyAlignment="1">
      <alignment vertical="center"/>
    </xf>
    <xf numFmtId="0" fontId="12" fillId="4" borderId="0" xfId="1" applyFont="1" applyFill="1" applyAlignment="1">
      <alignment vertical="center"/>
    </xf>
    <xf numFmtId="0" fontId="2" fillId="4" borderId="0" xfId="1" applyFont="1" applyFill="1" applyAlignment="1">
      <alignment vertical="center"/>
    </xf>
    <xf numFmtId="0" fontId="21" fillId="4" borderId="0" xfId="1" applyFont="1" applyFill="1" applyAlignment="1">
      <alignment horizontal="left" vertical="center"/>
    </xf>
    <xf numFmtId="0" fontId="9" fillId="4" borderId="0" xfId="1" applyFont="1" applyFill="1" applyAlignment="1">
      <alignment vertical="center"/>
    </xf>
    <xf numFmtId="0" fontId="2" fillId="4" borderId="0" xfId="1" applyFont="1" applyFill="1" applyAlignment="1">
      <alignment vertical="center" wrapText="1"/>
    </xf>
    <xf numFmtId="0" fontId="21" fillId="4" borderId="0" xfId="1" applyFont="1" applyFill="1" applyAlignment="1">
      <alignment vertical="center"/>
    </xf>
    <xf numFmtId="0" fontId="11" fillId="4" borderId="0" xfId="1" applyFont="1" applyFill="1" applyAlignment="1">
      <alignment vertical="center"/>
    </xf>
    <xf numFmtId="0" fontId="32" fillId="4" borderId="0" xfId="1" applyFont="1" applyFill="1" applyAlignment="1">
      <alignment vertical="center"/>
    </xf>
    <xf numFmtId="0" fontId="5" fillId="4" borderId="0" xfId="1" applyFont="1" applyFill="1" applyAlignment="1">
      <alignment vertical="center"/>
    </xf>
    <xf numFmtId="0" fontId="21" fillId="4" borderId="0" xfId="1" applyFont="1" applyFill="1" applyAlignment="1">
      <alignment horizontal="left" vertical="center" indent="2"/>
    </xf>
    <xf numFmtId="0" fontId="22" fillId="2" borderId="0" xfId="1" applyFont="1" applyFill="1" applyAlignment="1">
      <alignment horizontal="left" vertical="center"/>
    </xf>
    <xf numFmtId="0" fontId="11" fillId="2" borderId="0" xfId="1" applyFont="1" applyFill="1" applyAlignment="1">
      <alignment vertical="center"/>
    </xf>
    <xf numFmtId="0" fontId="31" fillId="2" borderId="0" xfId="2" applyFont="1" applyFill="1" applyBorder="1" applyAlignment="1"/>
    <xf numFmtId="0" fontId="35" fillId="3" borderId="23" xfId="1" applyFont="1" applyFill="1" applyBorder="1" applyAlignment="1">
      <alignment horizontal="left" vertical="center"/>
    </xf>
    <xf numFmtId="0" fontId="32" fillId="5" borderId="23" xfId="1" applyFont="1" applyFill="1" applyBorder="1" applyAlignment="1">
      <alignment horizontal="left" vertical="center" wrapText="1"/>
    </xf>
    <xf numFmtId="0" fontId="32" fillId="0" borderId="23" xfId="1" applyFont="1" applyBorder="1" applyAlignment="1">
      <alignment horizontal="left" vertical="center"/>
    </xf>
    <xf numFmtId="0" fontId="35" fillId="2" borderId="0" xfId="1" applyFont="1" applyFill="1" applyAlignment="1">
      <alignment horizontal="left" vertical="center"/>
    </xf>
    <xf numFmtId="0" fontId="31" fillId="4" borderId="0" xfId="3" applyFont="1" applyFill="1" applyBorder="1" applyAlignment="1"/>
    <xf numFmtId="0" fontId="31" fillId="0" borderId="0" xfId="3" applyFont="1" applyFill="1" applyBorder="1" applyAlignment="1"/>
    <xf numFmtId="0" fontId="36" fillId="4" borderId="12" xfId="1" applyFont="1" applyFill="1" applyBorder="1" applyAlignment="1">
      <alignment vertical="center" wrapText="1"/>
    </xf>
    <xf numFmtId="0" fontId="18" fillId="0" borderId="0" xfId="1" applyFont="1" applyAlignment="1">
      <alignment vertical="center" wrapText="1"/>
    </xf>
    <xf numFmtId="0" fontId="36" fillId="4" borderId="17" xfId="1" applyFont="1" applyFill="1" applyBorder="1" applyAlignment="1">
      <alignment vertical="center" wrapText="1"/>
    </xf>
    <xf numFmtId="0" fontId="18" fillId="4" borderId="6" xfId="1" applyFont="1" applyFill="1" applyBorder="1" applyAlignment="1">
      <alignment vertical="center" wrapText="1"/>
    </xf>
    <xf numFmtId="0" fontId="18" fillId="4" borderId="24" xfId="1" applyFont="1" applyFill="1" applyBorder="1" applyAlignment="1">
      <alignment vertical="center" wrapText="1"/>
    </xf>
    <xf numFmtId="0" fontId="18" fillId="4" borderId="13" xfId="1" applyFont="1" applyFill="1" applyBorder="1" applyAlignment="1">
      <alignment vertical="center" wrapText="1"/>
    </xf>
    <xf numFmtId="0" fontId="18" fillId="4" borderId="15" xfId="1" applyFont="1" applyFill="1" applyBorder="1" applyAlignment="1">
      <alignment vertical="center" wrapText="1"/>
    </xf>
    <xf numFmtId="0" fontId="18" fillId="4" borderId="0" xfId="1" applyFont="1" applyFill="1" applyAlignment="1">
      <alignment vertical="center" wrapText="1"/>
    </xf>
    <xf numFmtId="0" fontId="18" fillId="4" borderId="25" xfId="1" applyFont="1" applyFill="1" applyBorder="1" applyAlignment="1">
      <alignment vertical="center" wrapText="1"/>
    </xf>
    <xf numFmtId="0" fontId="38" fillId="4" borderId="15" xfId="1" applyFont="1" applyFill="1" applyBorder="1" applyAlignment="1">
      <alignment vertical="center" wrapText="1"/>
    </xf>
    <xf numFmtId="0" fontId="38" fillId="4" borderId="14" xfId="1" applyFont="1" applyFill="1" applyBorder="1" applyAlignment="1">
      <alignment vertical="center" wrapText="1"/>
    </xf>
    <xf numFmtId="0" fontId="38" fillId="4" borderId="19" xfId="1" applyFont="1" applyFill="1" applyBorder="1" applyAlignment="1">
      <alignment vertical="center" wrapText="1"/>
    </xf>
    <xf numFmtId="0" fontId="18" fillId="4" borderId="7" xfId="1" applyFont="1" applyFill="1" applyBorder="1" applyAlignment="1">
      <alignment vertical="center" wrapText="1"/>
    </xf>
    <xf numFmtId="0" fontId="18" fillId="4" borderId="20" xfId="1" applyFont="1" applyFill="1" applyBorder="1" applyAlignment="1">
      <alignment vertical="center" wrapText="1"/>
    </xf>
    <xf numFmtId="0" fontId="5" fillId="0" borderId="22" xfId="1" applyFont="1" applyBorder="1" applyAlignment="1">
      <alignment horizontal="left" vertical="center"/>
    </xf>
    <xf numFmtId="0" fontId="18" fillId="0" borderId="22" xfId="1" applyFont="1" applyBorder="1" applyAlignment="1">
      <alignment horizontal="left" vertical="center"/>
    </xf>
    <xf numFmtId="0" fontId="2" fillId="0" borderId="22" xfId="1" applyFont="1" applyBorder="1" applyAlignment="1">
      <alignment vertical="center"/>
    </xf>
    <xf numFmtId="0" fontId="18" fillId="0" borderId="0" xfId="1" applyFont="1" applyAlignment="1">
      <alignment horizontal="left" vertical="center"/>
    </xf>
    <xf numFmtId="0" fontId="5" fillId="0" borderId="0" xfId="1" applyFont="1" applyAlignment="1">
      <alignment horizontal="left" vertical="center"/>
    </xf>
    <xf numFmtId="0" fontId="2" fillId="0" borderId="0" xfId="1" applyFont="1" applyAlignment="1">
      <alignment vertical="center"/>
    </xf>
    <xf numFmtId="0" fontId="42" fillId="0" borderId="0" xfId="1" applyFont="1" applyAlignment="1">
      <alignment vertical="center"/>
    </xf>
    <xf numFmtId="0" fontId="18" fillId="0" borderId="0" xfId="1" applyFont="1" applyAlignment="1">
      <alignment vertical="center"/>
    </xf>
    <xf numFmtId="0" fontId="2" fillId="4" borderId="0" xfId="1" applyFont="1" applyFill="1" applyAlignment="1">
      <alignment horizontal="left" vertical="center" wrapText="1" indent="2"/>
    </xf>
    <xf numFmtId="14" fontId="23" fillId="3" borderId="0" xfId="1" applyNumberFormat="1" applyFont="1" applyFill="1" applyAlignment="1">
      <alignment horizontal="right" vertical="center"/>
    </xf>
    <xf numFmtId="0" fontId="35" fillId="0" borderId="0" xfId="1" applyFont="1" applyAlignment="1">
      <alignment horizontal="left" vertical="center"/>
    </xf>
    <xf numFmtId="0" fontId="32" fillId="0" borderId="23" xfId="1" applyFont="1" applyBorder="1" applyAlignment="1">
      <alignment horizontal="left" vertical="center" wrapText="1"/>
    </xf>
    <xf numFmtId="0" fontId="26" fillId="0" borderId="0" xfId="1" quotePrefix="1" applyFont="1" applyAlignment="1">
      <alignment horizontal="left" vertical="center"/>
    </xf>
    <xf numFmtId="0" fontId="29" fillId="0" borderId="0" xfId="1" applyFont="1" applyAlignment="1" applyProtection="1">
      <alignment vertical="center"/>
      <protection locked="0"/>
    </xf>
    <xf numFmtId="0" fontId="26" fillId="0" borderId="0" xfId="1" applyFont="1" applyAlignment="1">
      <alignment vertical="center"/>
    </xf>
    <xf numFmtId="0" fontId="46" fillId="0" borderId="0" xfId="1" applyFont="1" applyAlignment="1">
      <alignment horizontal="left" vertical="center"/>
    </xf>
    <xf numFmtId="0" fontId="47" fillId="0" borderId="5" xfId="1" applyFont="1" applyBorder="1" applyAlignment="1" applyProtection="1">
      <alignment horizontal="left" vertical="center"/>
      <protection locked="0"/>
    </xf>
    <xf numFmtId="0" fontId="48" fillId="0" borderId="5" xfId="1" applyFont="1" applyBorder="1" applyAlignment="1">
      <alignment horizontal="left" vertical="center"/>
    </xf>
    <xf numFmtId="0" fontId="47" fillId="0" borderId="5" xfId="1" applyFont="1" applyBorder="1" applyAlignment="1">
      <alignment horizontal="left" vertical="center"/>
    </xf>
    <xf numFmtId="0" fontId="49" fillId="0" borderId="5" xfId="1" applyFont="1" applyBorder="1" applyAlignment="1">
      <alignment horizontal="left" vertical="center"/>
    </xf>
    <xf numFmtId="0" fontId="6" fillId="0" borderId="1" xfId="1" applyFont="1" applyBorder="1" applyAlignment="1">
      <alignment vertical="center"/>
    </xf>
    <xf numFmtId="0" fontId="22" fillId="0" borderId="5" xfId="1" applyFont="1" applyBorder="1" applyAlignment="1">
      <alignment horizontal="left" vertical="center"/>
    </xf>
    <xf numFmtId="0" fontId="2" fillId="0" borderId="5" xfId="1" applyFont="1" applyBorder="1" applyAlignment="1">
      <alignment horizontal="left" vertical="center"/>
    </xf>
    <xf numFmtId="0" fontId="20" fillId="0" borderId="0" xfId="1" applyFont="1" applyAlignment="1">
      <alignment horizontal="left" vertical="center"/>
    </xf>
    <xf numFmtId="0" fontId="18" fillId="5" borderId="29" xfId="1" applyFont="1" applyFill="1" applyBorder="1" applyAlignment="1">
      <alignment horizontal="left" vertical="center"/>
    </xf>
    <xf numFmtId="0" fontId="2" fillId="0" borderId="9" xfId="1" applyFont="1" applyBorder="1" applyAlignment="1">
      <alignment vertical="center"/>
    </xf>
    <xf numFmtId="0" fontId="18" fillId="0" borderId="5" xfId="1" applyFont="1" applyBorder="1" applyAlignment="1">
      <alignment horizontal="left" vertical="center"/>
    </xf>
    <xf numFmtId="0" fontId="2" fillId="0" borderId="30" xfId="1" applyFont="1" applyBorder="1" applyAlignment="1">
      <alignment vertical="center"/>
    </xf>
    <xf numFmtId="0" fontId="18" fillId="5" borderId="31" xfId="1" applyFont="1" applyFill="1" applyBorder="1" applyAlignment="1">
      <alignment horizontal="left" vertical="center"/>
    </xf>
    <xf numFmtId="0" fontId="22" fillId="6" borderId="32" xfId="1" applyFont="1" applyFill="1" applyBorder="1" applyAlignment="1">
      <alignment horizontal="left" vertical="center"/>
    </xf>
    <xf numFmtId="165" fontId="2" fillId="3" borderId="0" xfId="1" applyNumberFormat="1" applyFont="1" applyFill="1" applyAlignment="1">
      <alignment vertical="center"/>
    </xf>
    <xf numFmtId="0" fontId="7" fillId="3" borderId="7" xfId="2" applyFill="1" applyBorder="1" applyAlignment="1">
      <alignment vertical="center"/>
    </xf>
    <xf numFmtId="0" fontId="18" fillId="0" borderId="6" xfId="1" applyFont="1" applyBorder="1" applyAlignment="1">
      <alignment horizontal="left" vertical="center"/>
    </xf>
    <xf numFmtId="0" fontId="18" fillId="5" borderId="6" xfId="1" applyFont="1" applyFill="1" applyBorder="1" applyAlignment="1">
      <alignment horizontal="left" vertical="center"/>
    </xf>
    <xf numFmtId="0" fontId="18" fillId="5" borderId="0" xfId="1" applyFont="1" applyFill="1" applyAlignment="1">
      <alignment horizontal="left" vertical="center"/>
    </xf>
    <xf numFmtId="0" fontId="50" fillId="3" borderId="7" xfId="1" applyFont="1" applyFill="1" applyBorder="1" applyAlignment="1">
      <alignment vertical="center"/>
    </xf>
    <xf numFmtId="0" fontId="18" fillId="0" borderId="3" xfId="1" applyFont="1" applyBorder="1" applyAlignment="1">
      <alignment horizontal="left" vertical="center"/>
    </xf>
    <xf numFmtId="0" fontId="18" fillId="5" borderId="33" xfId="1" applyFont="1" applyFill="1" applyBorder="1" applyAlignment="1">
      <alignment horizontal="left" vertical="center"/>
    </xf>
    <xf numFmtId="0" fontId="18" fillId="0" borderId="31" xfId="1" applyFont="1" applyBorder="1" applyAlignment="1">
      <alignment horizontal="left" vertical="center"/>
    </xf>
    <xf numFmtId="0" fontId="31" fillId="3" borderId="5" xfId="3" applyFont="1" applyFill="1" applyBorder="1" applyAlignment="1">
      <alignment vertical="center"/>
    </xf>
    <xf numFmtId="0" fontId="42" fillId="5" borderId="5" xfId="1" applyFont="1" applyFill="1" applyBorder="1" applyAlignment="1">
      <alignment vertical="center"/>
    </xf>
    <xf numFmtId="0" fontId="22" fillId="0" borderId="8" xfId="1" applyFont="1" applyBorder="1" applyAlignment="1">
      <alignment horizontal="left" vertical="center"/>
    </xf>
    <xf numFmtId="0" fontId="22" fillId="0" borderId="32" xfId="1" applyFont="1" applyBorder="1" applyAlignment="1">
      <alignment horizontal="left" vertical="center"/>
    </xf>
    <xf numFmtId="0" fontId="6" fillId="0" borderId="0" xfId="1" applyFont="1" applyAlignment="1">
      <alignment vertical="center"/>
    </xf>
    <xf numFmtId="0" fontId="2" fillId="3" borderId="34" xfId="1" applyFont="1" applyFill="1" applyBorder="1" applyAlignment="1">
      <alignment vertical="center" wrapText="1"/>
    </xf>
    <xf numFmtId="0" fontId="22" fillId="5" borderId="13" xfId="1" applyFont="1" applyFill="1" applyBorder="1" applyAlignment="1">
      <alignment horizontal="left" vertical="center" wrapText="1"/>
    </xf>
    <xf numFmtId="0" fontId="7" fillId="0" borderId="0" xfId="2"/>
    <xf numFmtId="0" fontId="42" fillId="5" borderId="0" xfId="1" applyFont="1" applyFill="1" applyAlignment="1">
      <alignment vertical="center"/>
    </xf>
    <xf numFmtId="0" fontId="18" fillId="0" borderId="35" xfId="1" applyFont="1" applyBorder="1" applyAlignment="1">
      <alignment horizontal="left" vertical="center"/>
    </xf>
    <xf numFmtId="0" fontId="18" fillId="5" borderId="7" xfId="1" applyFont="1" applyFill="1" applyBorder="1" applyAlignment="1">
      <alignment horizontal="left" vertical="center"/>
    </xf>
    <xf numFmtId="0" fontId="2" fillId="3" borderId="6" xfId="1" applyFont="1" applyFill="1" applyBorder="1" applyAlignment="1">
      <alignment vertical="center"/>
    </xf>
    <xf numFmtId="0" fontId="12" fillId="0" borderId="0" xfId="1" applyFont="1" applyAlignment="1" applyProtection="1">
      <alignment horizontal="left" vertical="center" indent="4"/>
      <protection locked="0"/>
    </xf>
    <xf numFmtId="168" fontId="2" fillId="3" borderId="0" xfId="5" applyNumberFormat="1" applyFont="1" applyFill="1" applyBorder="1" applyAlignment="1">
      <alignment vertical="center"/>
    </xf>
    <xf numFmtId="0" fontId="7" fillId="3" borderId="5" xfId="2" applyFill="1" applyBorder="1" applyAlignment="1">
      <alignment vertical="center" wrapText="1"/>
    </xf>
    <xf numFmtId="0" fontId="18" fillId="5" borderId="5" xfId="1" applyFont="1" applyFill="1" applyBorder="1" applyAlignment="1">
      <alignment horizontal="left" vertical="center"/>
    </xf>
    <xf numFmtId="0" fontId="2" fillId="0" borderId="5" xfId="1" applyFont="1" applyBorder="1" applyAlignment="1">
      <alignment vertical="center"/>
    </xf>
    <xf numFmtId="0" fontId="2" fillId="3" borderId="5" xfId="1" applyFont="1" applyFill="1" applyBorder="1" applyAlignment="1">
      <alignment vertical="center"/>
    </xf>
    <xf numFmtId="0" fontId="36" fillId="0" borderId="5" xfId="1" applyFont="1" applyBorder="1" applyAlignment="1">
      <alignment horizontal="left" vertical="center"/>
    </xf>
    <xf numFmtId="10" fontId="45" fillId="0" borderId="5" xfId="1" applyNumberFormat="1" applyFont="1" applyBorder="1" applyAlignment="1">
      <alignment vertical="center"/>
    </xf>
    <xf numFmtId="0" fontId="2" fillId="2" borderId="1" xfId="1" applyFont="1" applyFill="1" applyBorder="1" applyAlignment="1" applyProtection="1">
      <alignment horizontal="left" vertical="center" indent="2"/>
      <protection locked="0"/>
    </xf>
    <xf numFmtId="10" fontId="2" fillId="0" borderId="9" xfId="1" applyNumberFormat="1" applyFont="1" applyBorder="1" applyAlignment="1">
      <alignment horizontal="left" vertical="center"/>
    </xf>
    <xf numFmtId="0" fontId="18" fillId="0" borderId="29" xfId="1" applyFont="1" applyBorder="1" applyAlignment="1">
      <alignment horizontal="left" vertical="center"/>
    </xf>
    <xf numFmtId="0" fontId="36" fillId="0" borderId="32" xfId="1" applyFont="1" applyBorder="1" applyAlignment="1">
      <alignment horizontal="left" vertical="center"/>
    </xf>
    <xf numFmtId="0" fontId="45" fillId="0" borderId="32" xfId="1" applyFont="1" applyBorder="1" applyAlignment="1">
      <alignment vertical="center"/>
    </xf>
    <xf numFmtId="0" fontId="7" fillId="3" borderId="9" xfId="2" applyFill="1" applyBorder="1" applyAlignment="1">
      <alignment vertical="center"/>
    </xf>
    <xf numFmtId="0" fontId="3" fillId="0" borderId="0" xfId="1" applyFont="1" applyAlignment="1">
      <alignment vertical="center"/>
    </xf>
    <xf numFmtId="0" fontId="4" fillId="0" borderId="0" xfId="1" applyFont="1" applyAlignment="1">
      <alignment vertical="center"/>
    </xf>
    <xf numFmtId="0" fontId="11" fillId="0" borderId="0" xfId="4" applyFont="1"/>
    <xf numFmtId="0" fontId="15" fillId="0" borderId="0" xfId="2" applyFont="1" applyFill="1"/>
    <xf numFmtId="0" fontId="29" fillId="0" borderId="0" xfId="1" applyFont="1" applyAlignment="1">
      <alignment vertical="center"/>
    </xf>
    <xf numFmtId="0" fontId="11" fillId="0" borderId="0" xfId="1" applyFont="1" applyAlignment="1">
      <alignment horizontal="left" vertical="center"/>
    </xf>
    <xf numFmtId="0" fontId="48" fillId="0" borderId="0" xfId="1" applyFont="1" applyAlignment="1">
      <alignment horizontal="left" vertical="center"/>
    </xf>
    <xf numFmtId="0" fontId="47" fillId="0" borderId="0" xfId="1" applyFont="1" applyAlignment="1">
      <alignment horizontal="left" vertical="center"/>
    </xf>
    <xf numFmtId="0" fontId="49" fillId="0" borderId="0" xfId="1" applyFont="1" applyAlignment="1">
      <alignment horizontal="left" vertical="center"/>
    </xf>
    <xf numFmtId="0" fontId="2" fillId="0" borderId="12" xfId="1" applyFont="1" applyBorder="1" applyAlignment="1">
      <alignment vertical="center" wrapText="1"/>
    </xf>
    <xf numFmtId="0" fontId="22" fillId="5" borderId="12" xfId="1" applyFont="1" applyFill="1" applyBorder="1" applyAlignment="1">
      <alignment horizontal="left" vertical="center"/>
    </xf>
    <xf numFmtId="0" fontId="2" fillId="0" borderId="13" xfId="1" applyFont="1" applyBorder="1" applyAlignment="1">
      <alignment vertical="center" wrapText="1"/>
    </xf>
    <xf numFmtId="0" fontId="2" fillId="3" borderId="13" xfId="1" applyFont="1" applyFill="1" applyBorder="1" applyAlignment="1">
      <alignment vertical="center" wrapText="1"/>
    </xf>
    <xf numFmtId="0" fontId="2" fillId="2" borderId="15" xfId="1" applyFont="1" applyFill="1" applyBorder="1" applyAlignment="1">
      <alignment vertical="center" wrapText="1"/>
    </xf>
    <xf numFmtId="0" fontId="22" fillId="5" borderId="13" xfId="1" applyFont="1" applyFill="1" applyBorder="1" applyAlignment="1">
      <alignment horizontal="left" vertical="center"/>
    </xf>
    <xf numFmtId="0" fontId="7" fillId="3" borderId="13" xfId="2" applyFill="1" applyBorder="1" applyAlignment="1">
      <alignment vertical="center" wrapText="1"/>
    </xf>
    <xf numFmtId="0" fontId="7" fillId="3" borderId="19" xfId="2" applyFill="1" applyBorder="1" applyAlignment="1">
      <alignment vertical="center" wrapText="1"/>
    </xf>
    <xf numFmtId="0" fontId="22" fillId="5" borderId="25" xfId="1" applyFont="1" applyFill="1" applyBorder="1" applyAlignment="1">
      <alignment horizontal="left" vertical="center"/>
    </xf>
    <xf numFmtId="0" fontId="2" fillId="3" borderId="14" xfId="1" applyFont="1" applyFill="1" applyBorder="1" applyAlignment="1">
      <alignment vertical="center" wrapText="1"/>
    </xf>
    <xf numFmtId="0" fontId="7" fillId="3" borderId="15" xfId="2" applyFill="1" applyBorder="1" applyAlignment="1">
      <alignment vertical="center" wrapText="1"/>
    </xf>
    <xf numFmtId="0" fontId="22" fillId="5" borderId="20" xfId="1" applyFont="1" applyFill="1" applyBorder="1" applyAlignment="1">
      <alignment horizontal="left" vertical="center"/>
    </xf>
    <xf numFmtId="0" fontId="22" fillId="0" borderId="25" xfId="1" applyFont="1" applyBorder="1" applyAlignment="1">
      <alignment horizontal="left" vertical="center"/>
    </xf>
    <xf numFmtId="0" fontId="22" fillId="0" borderId="13" xfId="1" applyFont="1" applyBorder="1" applyAlignment="1">
      <alignment horizontal="left" vertical="center"/>
    </xf>
    <xf numFmtId="0" fontId="22" fillId="0" borderId="16" xfId="1" applyFont="1" applyBorder="1" applyAlignment="1">
      <alignment horizontal="left" vertical="center"/>
    </xf>
    <xf numFmtId="0" fontId="21" fillId="0" borderId="12" xfId="1" applyFont="1" applyBorder="1" applyAlignment="1">
      <alignment vertical="center"/>
    </xf>
    <xf numFmtId="0" fontId="2" fillId="5" borderId="13" xfId="1" applyFont="1" applyFill="1" applyBorder="1" applyAlignment="1">
      <alignment vertical="center" wrapText="1"/>
    </xf>
    <xf numFmtId="0" fontId="22" fillId="5" borderId="14" xfId="1" applyFont="1" applyFill="1" applyBorder="1" applyAlignment="1">
      <alignment horizontal="left" vertical="center"/>
    </xf>
    <xf numFmtId="0" fontId="22" fillId="0" borderId="12" xfId="1" applyFont="1" applyBorder="1" applyAlignment="1">
      <alignment vertical="center"/>
    </xf>
    <xf numFmtId="0" fontId="18" fillId="0" borderId="13" xfId="1" applyFont="1" applyBorder="1" applyAlignment="1">
      <alignment horizontal="left" vertical="center" indent="1"/>
    </xf>
    <xf numFmtId="0" fontId="12" fillId="3" borderId="13" xfId="1" applyFont="1" applyFill="1" applyBorder="1" applyAlignment="1">
      <alignment vertical="center" wrapText="1"/>
    </xf>
    <xf numFmtId="0" fontId="12" fillId="3" borderId="14" xfId="3" applyFont="1" applyFill="1" applyBorder="1" applyAlignment="1">
      <alignment vertical="center"/>
    </xf>
    <xf numFmtId="0" fontId="22" fillId="0" borderId="13" xfId="1" applyFont="1" applyBorder="1" applyAlignment="1">
      <alignment vertical="center"/>
    </xf>
    <xf numFmtId="4" fontId="2" fillId="3" borderId="13" xfId="1" applyNumberFormat="1" applyFont="1" applyFill="1" applyBorder="1" applyAlignment="1">
      <alignment vertical="center" wrapText="1"/>
    </xf>
    <xf numFmtId="4" fontId="52" fillId="3" borderId="13" xfId="1" applyNumberFormat="1" applyFont="1" applyFill="1" applyBorder="1" applyAlignment="1">
      <alignment vertical="center" wrapText="1"/>
    </xf>
    <xf numFmtId="0" fontId="11" fillId="0" borderId="12" xfId="1" applyFont="1" applyBorder="1" applyAlignment="1">
      <alignment vertical="center"/>
    </xf>
    <xf numFmtId="169" fontId="2" fillId="3" borderId="14" xfId="7" applyNumberFormat="1" applyFont="1" applyFill="1" applyBorder="1" applyAlignment="1">
      <alignment vertical="center" wrapText="1"/>
    </xf>
    <xf numFmtId="0" fontId="22" fillId="0" borderId="6" xfId="1" applyFont="1" applyBorder="1" applyAlignment="1">
      <alignment horizontal="left" vertical="center"/>
    </xf>
    <xf numFmtId="0" fontId="22" fillId="0" borderId="7" xfId="1" applyFont="1" applyBorder="1" applyAlignment="1">
      <alignment horizontal="left" vertical="center"/>
    </xf>
    <xf numFmtId="0" fontId="7" fillId="3" borderId="14" xfId="2" applyFill="1" applyBorder="1" applyAlignment="1">
      <alignment vertical="center" wrapText="1"/>
    </xf>
    <xf numFmtId="0" fontId="22" fillId="5" borderId="12" xfId="1" applyFont="1" applyFill="1" applyBorder="1" applyAlignment="1">
      <alignment horizontal="left" vertical="center" wrapText="1"/>
    </xf>
    <xf numFmtId="4" fontId="2" fillId="3" borderId="14" xfId="1" applyNumberFormat="1" applyFont="1" applyFill="1" applyBorder="1" applyAlignment="1">
      <alignment vertical="center" wrapText="1"/>
    </xf>
    <xf numFmtId="2" fontId="2" fillId="3" borderId="14" xfId="1" applyNumberFormat="1" applyFont="1" applyFill="1" applyBorder="1" applyAlignment="1">
      <alignment vertical="center"/>
    </xf>
    <xf numFmtId="0" fontId="18" fillId="3" borderId="13" xfId="1" applyFont="1" applyFill="1" applyBorder="1" applyAlignment="1">
      <alignment vertical="center" wrapText="1"/>
    </xf>
    <xf numFmtId="0" fontId="18" fillId="3" borderId="14" xfId="1" applyFont="1" applyFill="1" applyBorder="1" applyAlignment="1">
      <alignment vertical="center" wrapText="1"/>
    </xf>
    <xf numFmtId="0" fontId="11" fillId="3" borderId="14" xfId="1" applyFont="1" applyFill="1" applyBorder="1" applyAlignment="1">
      <alignment vertical="center"/>
    </xf>
    <xf numFmtId="4" fontId="2" fillId="0" borderId="13" xfId="1" applyNumberFormat="1" applyFont="1" applyBorder="1" applyAlignment="1">
      <alignment vertical="center" wrapText="1"/>
    </xf>
    <xf numFmtId="4" fontId="11" fillId="0" borderId="13" xfId="1" applyNumberFormat="1" applyFont="1" applyBorder="1" applyAlignment="1">
      <alignment vertical="center" wrapText="1"/>
    </xf>
    <xf numFmtId="0" fontId="11" fillId="3" borderId="13" xfId="1" applyFont="1" applyFill="1" applyBorder="1" applyAlignment="1">
      <alignment vertical="center" wrapText="1"/>
    </xf>
    <xf numFmtId="0" fontId="2" fillId="2" borderId="12" xfId="1" applyFont="1" applyFill="1" applyBorder="1" applyAlignment="1">
      <alignment vertical="center" wrapText="1"/>
    </xf>
    <xf numFmtId="0" fontId="11" fillId="2" borderId="12" xfId="1" applyFont="1" applyFill="1" applyBorder="1" applyAlignment="1">
      <alignment vertical="center"/>
    </xf>
    <xf numFmtId="3" fontId="2" fillId="3" borderId="13" xfId="1" applyNumberFormat="1" applyFont="1" applyFill="1" applyBorder="1" applyAlignment="1">
      <alignment vertical="center" wrapText="1"/>
    </xf>
    <xf numFmtId="0" fontId="11" fillId="7" borderId="13" xfId="4" applyFont="1" applyFill="1" applyBorder="1" applyAlignment="1">
      <alignment horizontal="left" vertical="center"/>
    </xf>
    <xf numFmtId="0" fontId="12" fillId="0" borderId="13" xfId="1" applyFont="1" applyBorder="1" applyAlignment="1">
      <alignment horizontal="left" vertical="center" indent="1"/>
    </xf>
    <xf numFmtId="0" fontId="2" fillId="0" borderId="0" xfId="1" applyFont="1" applyAlignment="1">
      <alignment vertical="center" wrapText="1"/>
    </xf>
    <xf numFmtId="0" fontId="11" fillId="0" borderId="5" xfId="1" applyFont="1" applyBorder="1" applyAlignment="1">
      <alignment vertical="center"/>
    </xf>
    <xf numFmtId="0" fontId="2" fillId="0" borderId="5" xfId="1" applyFont="1" applyBorder="1" applyAlignment="1">
      <alignment vertical="center" wrapText="1"/>
    </xf>
    <xf numFmtId="0" fontId="11" fillId="0" borderId="42" xfId="1" applyFont="1" applyBorder="1" applyAlignment="1">
      <alignment vertical="center"/>
    </xf>
    <xf numFmtId="0" fontId="38" fillId="0" borderId="0" xfId="1" applyFont="1" applyAlignment="1">
      <alignment horizontal="left" vertical="center"/>
    </xf>
    <xf numFmtId="0" fontId="55" fillId="0" borderId="0" xfId="1" applyFont="1" applyAlignment="1">
      <alignment horizontal="left" vertical="center"/>
    </xf>
    <xf numFmtId="0" fontId="56" fillId="0" borderId="0" xfId="1" applyFont="1" applyAlignment="1">
      <alignment vertical="center"/>
    </xf>
    <xf numFmtId="166" fontId="22" fillId="0" borderId="0" xfId="5" applyFont="1" applyFill="1" applyAlignment="1">
      <alignment horizontal="left" vertical="center"/>
    </xf>
    <xf numFmtId="0" fontId="18" fillId="9" borderId="43" xfId="1" applyFont="1" applyFill="1" applyBorder="1" applyAlignment="1">
      <alignment vertical="center"/>
    </xf>
    <xf numFmtId="0" fontId="18" fillId="4" borderId="16" xfId="1" applyFont="1" applyFill="1" applyBorder="1" applyAlignment="1">
      <alignment vertical="center"/>
    </xf>
    <xf numFmtId="167" fontId="18" fillId="0" borderId="0" xfId="5" applyNumberFormat="1" applyFont="1" applyFill="1" applyAlignment="1">
      <alignment horizontal="left" vertical="center"/>
    </xf>
    <xf numFmtId="0" fontId="56" fillId="10" borderId="18" xfId="1" applyFont="1" applyFill="1" applyBorder="1" applyAlignment="1">
      <alignment horizontal="left" vertical="center"/>
    </xf>
    <xf numFmtId="0" fontId="21" fillId="0" borderId="0" xfId="4" applyFont="1"/>
    <xf numFmtId="167" fontId="7" fillId="0" borderId="0" xfId="2" applyNumberFormat="1" applyFill="1" applyAlignment="1">
      <alignment horizontal="left" vertical="center"/>
    </xf>
    <xf numFmtId="166" fontId="18" fillId="4" borderId="10" xfId="5" applyFont="1" applyFill="1" applyBorder="1" applyAlignment="1">
      <alignment horizontal="left" vertical="center"/>
    </xf>
    <xf numFmtId="0" fontId="21" fillId="4" borderId="10" xfId="4" applyFont="1" applyFill="1" applyBorder="1"/>
    <xf numFmtId="0" fontId="22" fillId="4" borderId="10" xfId="1" applyFont="1" applyFill="1" applyBorder="1" applyAlignment="1">
      <alignment horizontal="left" vertical="center"/>
    </xf>
    <xf numFmtId="0" fontId="18" fillId="4" borderId="10" xfId="1" applyFont="1" applyFill="1" applyBorder="1" applyAlignment="1">
      <alignment horizontal="left" vertical="center"/>
    </xf>
    <xf numFmtId="167" fontId="7" fillId="4" borderId="10" xfId="2" applyNumberFormat="1" applyFill="1" applyBorder="1" applyAlignment="1">
      <alignment horizontal="left" vertical="center"/>
    </xf>
    <xf numFmtId="0" fontId="22" fillId="0" borderId="10" xfId="1" applyFont="1" applyBorder="1" applyAlignment="1">
      <alignment horizontal="left" vertical="center"/>
    </xf>
    <xf numFmtId="0" fontId="18" fillId="0" borderId="10" xfId="1" applyFont="1" applyBorder="1" applyAlignment="1">
      <alignment horizontal="left" vertical="center"/>
    </xf>
    <xf numFmtId="0" fontId="22" fillId="0" borderId="0" xfId="4" applyFont="1"/>
    <xf numFmtId="170" fontId="57" fillId="0" borderId="0" xfId="5" applyNumberFormat="1" applyFont="1" applyFill="1" applyBorder="1" applyAlignment="1">
      <alignment horizontal="right" wrapText="1"/>
    </xf>
    <xf numFmtId="0" fontId="12" fillId="0" borderId="0" xfId="1" applyFont="1" applyAlignment="1">
      <alignment horizontal="left" vertical="center"/>
    </xf>
    <xf numFmtId="0" fontId="52" fillId="0" borderId="0" xfId="1" applyFont="1" applyAlignment="1">
      <alignment horizontal="left" vertical="center"/>
    </xf>
    <xf numFmtId="0" fontId="58" fillId="0" borderId="0" xfId="1" applyFont="1" applyAlignment="1">
      <alignment horizontal="left" vertical="center"/>
    </xf>
    <xf numFmtId="170" fontId="57" fillId="2" borderId="0" xfId="5" applyNumberFormat="1" applyFont="1" applyFill="1" applyBorder="1" applyAlignment="1">
      <alignment horizontal="right" wrapText="1"/>
    </xf>
    <xf numFmtId="0" fontId="58" fillId="0" borderId="0" xfId="4" applyFont="1"/>
    <xf numFmtId="0" fontId="22" fillId="0" borderId="0" xfId="1" applyFont="1" applyAlignment="1">
      <alignment vertical="center"/>
    </xf>
    <xf numFmtId="0" fontId="61" fillId="0" borderId="0" xfId="6" applyFont="1"/>
    <xf numFmtId="0" fontId="61" fillId="0" borderId="0" xfId="6" applyNumberFormat="1" applyFont="1"/>
    <xf numFmtId="0" fontId="21" fillId="0" borderId="0" xfId="1" applyFont="1" applyAlignment="1">
      <alignment horizontal="left" vertical="center"/>
    </xf>
    <xf numFmtId="166" fontId="21" fillId="0" borderId="0" xfId="5" applyFont="1" applyFill="1" applyAlignment="1">
      <alignment horizontal="right"/>
    </xf>
    <xf numFmtId="0" fontId="18" fillId="4" borderId="0" xfId="4" applyFont="1" applyFill="1" applyAlignment="1">
      <alignment vertical="center" wrapText="1"/>
    </xf>
    <xf numFmtId="166" fontId="21" fillId="0" borderId="0" xfId="5" applyFont="1" applyFill="1"/>
    <xf numFmtId="0" fontId="21" fillId="0" borderId="0" xfId="4" applyFont="1" applyAlignment="1">
      <alignment wrapText="1"/>
    </xf>
    <xf numFmtId="0" fontId="62" fillId="0" borderId="0" xfId="4" applyFont="1"/>
    <xf numFmtId="0" fontId="55" fillId="0" borderId="44" xfId="4" applyFont="1" applyBorder="1"/>
    <xf numFmtId="167" fontId="55" fillId="0" borderId="45" xfId="5" applyNumberFormat="1" applyFont="1" applyBorder="1"/>
    <xf numFmtId="166" fontId="22" fillId="0" borderId="0" xfId="4" applyNumberFormat="1" applyFont="1"/>
    <xf numFmtId="166" fontId="55" fillId="0" borderId="45" xfId="5" applyFont="1" applyBorder="1"/>
    <xf numFmtId="0" fontId="59" fillId="4" borderId="0" xfId="4" applyFont="1" applyFill="1" applyAlignment="1">
      <alignment vertical="center"/>
    </xf>
    <xf numFmtId="0" fontId="55" fillId="4" borderId="0" xfId="4" applyFont="1" applyFill="1" applyAlignment="1">
      <alignment vertical="center"/>
    </xf>
    <xf numFmtId="0" fontId="18" fillId="4" borderId="0" xfId="1" applyFont="1" applyFill="1" applyAlignment="1">
      <alignment horizontal="left" vertical="center" indent="1"/>
    </xf>
    <xf numFmtId="0" fontId="18" fillId="4" borderId="0" xfId="1" applyFont="1" applyFill="1" applyAlignment="1">
      <alignment horizontal="left" vertical="center"/>
    </xf>
    <xf numFmtId="166" fontId="18" fillId="4" borderId="0" xfId="5" applyFont="1" applyFill="1" applyBorder="1" applyAlignment="1">
      <alignment horizontal="left" vertical="center"/>
    </xf>
    <xf numFmtId="0" fontId="55" fillId="4" borderId="6" xfId="1" applyFont="1" applyFill="1" applyBorder="1" applyAlignment="1">
      <alignment horizontal="left" vertical="center"/>
    </xf>
    <xf numFmtId="166" fontId="55" fillId="4" borderId="6" xfId="5" applyFont="1" applyFill="1" applyBorder="1" applyAlignment="1">
      <alignment horizontal="left" vertical="center"/>
    </xf>
    <xf numFmtId="0" fontId="18" fillId="4" borderId="6" xfId="1" applyFont="1" applyFill="1" applyBorder="1" applyAlignment="1">
      <alignment horizontal="left" vertical="center"/>
    </xf>
    <xf numFmtId="166" fontId="18" fillId="4" borderId="6" xfId="5" applyFont="1" applyFill="1" applyBorder="1" applyAlignment="1">
      <alignment horizontal="left" vertical="center"/>
    </xf>
    <xf numFmtId="0" fontId="18" fillId="4" borderId="6" xfId="4" applyFont="1" applyFill="1" applyBorder="1"/>
    <xf numFmtId="0" fontId="18" fillId="4" borderId="46" xfId="1" applyFont="1" applyFill="1" applyBorder="1" applyAlignment="1">
      <alignment horizontal="left" vertical="center"/>
    </xf>
    <xf numFmtId="166" fontId="18" fillId="4" borderId="46" xfId="5" applyFont="1" applyFill="1" applyBorder="1" applyAlignment="1">
      <alignment horizontal="left" vertical="center"/>
    </xf>
    <xf numFmtId="166" fontId="18" fillId="4" borderId="0" xfId="1" applyNumberFormat="1" applyFont="1" applyFill="1" applyAlignment="1">
      <alignment horizontal="left" vertical="center"/>
    </xf>
    <xf numFmtId="167" fontId="18" fillId="4" borderId="0" xfId="5" applyNumberFormat="1" applyFont="1" applyFill="1" applyAlignment="1">
      <alignment horizontal="left" vertical="center"/>
    </xf>
    <xf numFmtId="167" fontId="21" fillId="0" borderId="0" xfId="5" applyNumberFormat="1" applyFont="1" applyFill="1"/>
    <xf numFmtId="167" fontId="21" fillId="0" borderId="0" xfId="5" applyNumberFormat="1" applyFont="1" applyFill="1" applyBorder="1" applyAlignment="1"/>
    <xf numFmtId="0" fontId="64" fillId="0" borderId="0" xfId="4" applyFont="1"/>
    <xf numFmtId="166" fontId="22" fillId="0" borderId="0" xfId="5" applyFont="1"/>
    <xf numFmtId="0" fontId="55" fillId="0" borderId="32" xfId="4" applyFont="1" applyBorder="1"/>
    <xf numFmtId="0" fontId="55" fillId="0" borderId="0" xfId="4" applyFont="1"/>
    <xf numFmtId="167" fontId="55" fillId="0" borderId="0" xfId="5" applyNumberFormat="1" applyFont="1" applyBorder="1"/>
    <xf numFmtId="0" fontId="18" fillId="4" borderId="0" xfId="1" applyFont="1" applyFill="1" applyAlignment="1">
      <alignment vertical="center"/>
    </xf>
    <xf numFmtId="0" fontId="66" fillId="0" borderId="0" xfId="4" applyFont="1"/>
    <xf numFmtId="49" fontId="43" fillId="0" borderId="0" xfId="4" applyNumberFormat="1" applyFont="1" applyAlignment="1">
      <alignment horizontal="left"/>
    </xf>
    <xf numFmtId="0" fontId="67" fillId="0" borderId="0" xfId="4" quotePrefix="1" applyFont="1"/>
    <xf numFmtId="49" fontId="16" fillId="0" borderId="0" xfId="4" applyNumberFormat="1"/>
    <xf numFmtId="0" fontId="68" fillId="0" borderId="47" xfId="4" applyFont="1" applyBorder="1"/>
    <xf numFmtId="0" fontId="68" fillId="0" borderId="48" xfId="4" applyFont="1" applyBorder="1"/>
    <xf numFmtId="0" fontId="16" fillId="0" borderId="49" xfId="4" applyBorder="1"/>
    <xf numFmtId="2" fontId="69" fillId="0" borderId="0" xfId="4" applyNumberFormat="1" applyFont="1"/>
    <xf numFmtId="2" fontId="16" fillId="0" borderId="0" xfId="4" applyNumberFormat="1"/>
    <xf numFmtId="171" fontId="70" fillId="0" borderId="0" xfId="4" applyNumberFormat="1" applyFont="1"/>
    <xf numFmtId="164" fontId="66" fillId="0" borderId="0" xfId="4" applyNumberFormat="1" applyFont="1"/>
    <xf numFmtId="167" fontId="71" fillId="4" borderId="10" xfId="9" applyNumberFormat="1" applyFill="1" applyBorder="1" applyAlignment="1">
      <alignment horizontal="left" vertical="center"/>
    </xf>
    <xf numFmtId="0" fontId="11" fillId="11" borderId="10" xfId="0" applyFont="1" applyFill="1" applyBorder="1" applyAlignment="1">
      <alignment horizontal="left" vertical="center"/>
    </xf>
    <xf numFmtId="0" fontId="11" fillId="0" borderId="10" xfId="0" applyFont="1" applyBorder="1" applyAlignment="1">
      <alignment horizontal="left" vertical="center"/>
    </xf>
    <xf numFmtId="0" fontId="2" fillId="0" borderId="10" xfId="0" applyFont="1" applyBorder="1" applyAlignment="1">
      <alignment horizontal="left" vertical="center"/>
    </xf>
    <xf numFmtId="0" fontId="71" fillId="11" borderId="10" xfId="9" applyFill="1" applyBorder="1" applyAlignment="1">
      <alignment horizontal="left" vertical="center"/>
    </xf>
    <xf numFmtId="167" fontId="7" fillId="4" borderId="10" xfId="2" applyNumberFormat="1" applyFill="1" applyBorder="1" applyAlignment="1">
      <alignment horizontal="left" vertical="center" wrapText="1"/>
    </xf>
    <xf numFmtId="0" fontId="18" fillId="0" borderId="0" xfId="1" applyFont="1" applyAlignment="1">
      <alignment horizontal="left" vertical="center"/>
    </xf>
    <xf numFmtId="0" fontId="5" fillId="0" borderId="0" xfId="1" applyFont="1" applyAlignment="1">
      <alignment horizontal="left" vertical="center" wrapText="1"/>
    </xf>
    <xf numFmtId="0" fontId="2" fillId="4" borderId="0" xfId="1" applyFont="1" applyFill="1" applyAlignment="1">
      <alignment horizontal="left" vertical="center" wrapText="1" indent="2"/>
    </xf>
    <xf numFmtId="0" fontId="21" fillId="4" borderId="0" xfId="2" applyFont="1" applyFill="1" applyBorder="1" applyAlignment="1">
      <alignment vertical="center"/>
    </xf>
    <xf numFmtId="0" fontId="31" fillId="4" borderId="0" xfId="2" applyFont="1" applyFill="1" applyBorder="1" applyAlignment="1">
      <alignment vertical="center" wrapText="1"/>
    </xf>
    <xf numFmtId="0" fontId="33" fillId="4" borderId="0" xfId="2" applyFont="1" applyFill="1" applyBorder="1" applyAlignment="1">
      <alignment vertical="center"/>
    </xf>
    <xf numFmtId="0" fontId="8" fillId="4" borderId="21" xfId="2" applyFont="1" applyFill="1" applyBorder="1" applyAlignment="1">
      <alignment horizontal="center" vertical="center"/>
    </xf>
    <xf numFmtId="0" fontId="8" fillId="4" borderId="26" xfId="2" applyFont="1" applyFill="1" applyBorder="1" applyAlignment="1">
      <alignment horizontal="center" vertical="center"/>
    </xf>
    <xf numFmtId="0" fontId="8" fillId="4" borderId="27" xfId="2" applyFont="1" applyFill="1" applyBorder="1" applyAlignment="1">
      <alignment horizontal="center" vertical="center"/>
    </xf>
    <xf numFmtId="0" fontId="8" fillId="4" borderId="28" xfId="2" applyFont="1" applyFill="1" applyBorder="1" applyAlignment="1">
      <alignment horizontal="center" vertical="center"/>
    </xf>
    <xf numFmtId="0" fontId="5" fillId="0" borderId="22" xfId="1" applyFont="1" applyBorder="1" applyAlignment="1">
      <alignment horizontal="left" vertical="center"/>
    </xf>
    <xf numFmtId="0" fontId="11" fillId="4" borderId="0" xfId="1" applyFont="1" applyFill="1" applyAlignment="1">
      <alignment horizontal="left" vertical="center"/>
    </xf>
    <xf numFmtId="0" fontId="44" fillId="4" borderId="0" xfId="1" applyFont="1" applyFill="1" applyAlignment="1">
      <alignment horizontal="left" vertical="center"/>
    </xf>
    <xf numFmtId="0" fontId="12" fillId="4" borderId="0" xfId="1" applyFont="1" applyFill="1" applyAlignment="1">
      <alignment horizontal="left" vertical="center" wrapText="1" indent="3"/>
    </xf>
    <xf numFmtId="0" fontId="18" fillId="4" borderId="0" xfId="1" applyFont="1" applyFill="1" applyAlignment="1">
      <alignment horizontal="left" vertical="center" wrapText="1" indent="3"/>
    </xf>
    <xf numFmtId="0" fontId="31" fillId="4" borderId="0" xfId="2" applyFont="1" applyFill="1" applyAlignment="1"/>
    <xf numFmtId="0" fontId="22" fillId="5" borderId="0" xfId="1" applyFont="1" applyFill="1" applyAlignment="1">
      <alignment horizontal="left" vertical="center" wrapText="1"/>
    </xf>
    <xf numFmtId="0" fontId="11" fillId="0" borderId="36" xfId="1" applyFont="1" applyBorder="1" applyAlignment="1">
      <alignment vertical="center"/>
    </xf>
    <xf numFmtId="0" fontId="11" fillId="0" borderId="37" xfId="1" applyFont="1" applyBorder="1" applyAlignment="1">
      <alignment vertical="center"/>
    </xf>
    <xf numFmtId="0" fontId="27" fillId="0" borderId="0" xfId="4" applyFont="1" applyAlignment="1">
      <alignment vertical="center"/>
    </xf>
    <xf numFmtId="0" fontId="5" fillId="0" borderId="0" xfId="1" applyFont="1" applyAlignment="1">
      <alignment horizontal="left" vertical="center"/>
    </xf>
    <xf numFmtId="0" fontId="51" fillId="0" borderId="0" xfId="2" applyFont="1" applyFill="1" applyBorder="1" applyAlignment="1">
      <alignment horizontal="center" vertical="center"/>
    </xf>
    <xf numFmtId="0" fontId="18" fillId="4" borderId="0" xfId="1" applyFont="1" applyFill="1" applyAlignment="1">
      <alignment vertical="center" wrapText="1"/>
    </xf>
    <xf numFmtId="0" fontId="15" fillId="4" borderId="0" xfId="2" applyFont="1" applyFill="1" applyAlignment="1"/>
    <xf numFmtId="0" fontId="8" fillId="4" borderId="38" xfId="2" applyFont="1" applyFill="1" applyBorder="1" applyAlignment="1">
      <alignment horizontal="center" vertical="center"/>
    </xf>
    <xf numFmtId="0" fontId="8" fillId="4" borderId="39" xfId="2" applyFont="1" applyFill="1" applyBorder="1" applyAlignment="1">
      <alignment horizontal="center" vertical="center"/>
    </xf>
    <xf numFmtId="0" fontId="8" fillId="4" borderId="40" xfId="2" applyFont="1" applyFill="1" applyBorder="1" applyAlignment="1">
      <alignment horizontal="center" vertical="center"/>
    </xf>
    <xf numFmtId="0" fontId="8" fillId="4" borderId="41" xfId="2" applyFont="1" applyFill="1" applyBorder="1" applyAlignment="1">
      <alignment horizontal="center" vertical="center"/>
    </xf>
    <xf numFmtId="0" fontId="19" fillId="3" borderId="0" xfId="1" applyFont="1" applyFill="1" applyAlignment="1">
      <alignment vertical="center"/>
    </xf>
    <xf numFmtId="0" fontId="29" fillId="4" borderId="0" xfId="1" applyFont="1" applyFill="1" applyAlignment="1">
      <alignment vertical="center"/>
    </xf>
    <xf numFmtId="0" fontId="54" fillId="4" borderId="0" xfId="1" applyFont="1" applyFill="1" applyAlignment="1">
      <alignment horizontal="left" vertical="center"/>
    </xf>
    <xf numFmtId="0" fontId="18" fillId="0" borderId="0" xfId="1" applyFont="1" applyAlignment="1">
      <alignment horizontal="left" vertical="center"/>
    </xf>
    <xf numFmtId="0" fontId="56" fillId="8" borderId="15" xfId="1" applyFont="1" applyFill="1" applyBorder="1" applyAlignment="1">
      <alignment horizontal="left" vertical="center"/>
    </xf>
    <xf numFmtId="0" fontId="56" fillId="8" borderId="0" xfId="1" applyFont="1" applyFill="1" applyAlignment="1">
      <alignment horizontal="left" vertical="center"/>
    </xf>
    <xf numFmtId="0" fontId="7" fillId="9" borderId="6" xfId="2" applyFill="1" applyBorder="1" applyAlignment="1">
      <alignment vertical="center"/>
    </xf>
    <xf numFmtId="0" fontId="18" fillId="9" borderId="6" xfId="1" applyFont="1" applyFill="1" applyBorder="1" applyAlignment="1">
      <alignment vertical="center"/>
    </xf>
    <xf numFmtId="0" fontId="15" fillId="4" borderId="0" xfId="2" applyFont="1" applyFill="1" applyBorder="1" applyAlignment="1">
      <alignment horizontal="left" vertical="center" wrapText="1"/>
    </xf>
    <xf numFmtId="0" fontId="15" fillId="4" borderId="1" xfId="2" applyFont="1" applyFill="1" applyBorder="1" applyAlignment="1">
      <alignment horizontal="left" vertical="center" wrapText="1"/>
    </xf>
    <xf numFmtId="0" fontId="44" fillId="4" borderId="0" xfId="4" applyFont="1" applyFill="1" applyAlignment="1">
      <alignment vertical="center" wrapText="1"/>
    </xf>
    <xf numFmtId="0" fontId="18" fillId="4" borderId="0" xfId="4" applyFont="1" applyFill="1" applyAlignment="1">
      <alignment horizontal="left" vertical="center" wrapText="1" indent="3"/>
    </xf>
    <xf numFmtId="0" fontId="12" fillId="4" borderId="0" xfId="4" applyFont="1" applyFill="1" applyAlignment="1">
      <alignment horizontal="left" vertical="center" wrapText="1" indent="3"/>
    </xf>
    <xf numFmtId="0" fontId="12" fillId="4" borderId="0" xfId="4" applyFont="1" applyFill="1" applyAlignment="1">
      <alignment horizontal="left" vertical="center" wrapText="1"/>
    </xf>
    <xf numFmtId="0" fontId="12" fillId="4" borderId="0" xfId="4" applyFont="1" applyFill="1" applyAlignment="1">
      <alignment horizontal="left" vertical="top" wrapText="1" indent="3"/>
    </xf>
    <xf numFmtId="0" fontId="59" fillId="4" borderId="0" xfId="4" applyFont="1" applyFill="1" applyAlignment="1">
      <alignment vertical="center"/>
    </xf>
    <xf numFmtId="0" fontId="60" fillId="3" borderId="0" xfId="2" applyFont="1" applyFill="1" applyBorder="1" applyAlignment="1">
      <alignment horizontal="left" vertical="center" wrapText="1"/>
    </xf>
    <xf numFmtId="0" fontId="60" fillId="3" borderId="1" xfId="2" applyFont="1" applyFill="1" applyBorder="1" applyAlignment="1">
      <alignment horizontal="left" vertical="center" wrapText="1"/>
    </xf>
    <xf numFmtId="0" fontId="2" fillId="0" borderId="5" xfId="1" applyFont="1" applyBorder="1" applyAlignment="1" applyProtection="1">
      <alignment vertical="center"/>
      <protection locked="0"/>
    </xf>
    <xf numFmtId="0" fontId="11" fillId="0" borderId="0" xfId="1" applyFont="1" applyAlignment="1">
      <alignment vertical="center"/>
    </xf>
    <xf numFmtId="0" fontId="11" fillId="0" borderId="42" xfId="1" applyFont="1" applyBorder="1" applyAlignment="1">
      <alignment vertical="center"/>
    </xf>
    <xf numFmtId="0" fontId="18" fillId="4" borderId="0" xfId="4" applyFont="1" applyFill="1" applyAlignment="1">
      <alignment horizontal="left" vertical="center" wrapText="1" indent="2"/>
    </xf>
    <xf numFmtId="0" fontId="63" fillId="4" borderId="0" xfId="4" applyFont="1" applyFill="1" applyAlignment="1">
      <alignment vertical="center" wrapText="1"/>
    </xf>
    <xf numFmtId="0" fontId="18" fillId="4" borderId="0" xfId="1" applyFont="1" applyFill="1" applyAlignment="1">
      <alignment horizontal="left" vertical="center" indent="1"/>
    </xf>
    <xf numFmtId="0" fontId="62" fillId="0" borderId="0" xfId="4" applyFont="1" applyAlignment="1"/>
    <xf numFmtId="0" fontId="65" fillId="4" borderId="0" xfId="4" applyFont="1" applyFill="1" applyAlignment="1">
      <alignment vertical="center"/>
    </xf>
    <xf numFmtId="0" fontId="11" fillId="0" borderId="5" xfId="1" applyFont="1" applyBorder="1" applyAlignment="1">
      <alignment vertical="center"/>
    </xf>
    <xf numFmtId="166" fontId="18" fillId="4" borderId="10" xfId="5" applyNumberFormat="1" applyFont="1" applyFill="1" applyBorder="1" applyAlignment="1">
      <alignment horizontal="left" vertical="center"/>
    </xf>
    <xf numFmtId="173" fontId="18" fillId="4" borderId="0" xfId="10" applyNumberFormat="1" applyFont="1" applyFill="1" applyAlignment="1">
      <alignment vertical="center"/>
    </xf>
    <xf numFmtId="43" fontId="18" fillId="4" borderId="0" xfId="1" applyNumberFormat="1" applyFont="1" applyFill="1" applyAlignment="1">
      <alignment vertical="center"/>
    </xf>
  </cellXfs>
  <cellStyles count="11">
    <cellStyle name="Comma" xfId="10" builtinId="3"/>
    <cellStyle name="Comma 2" xfId="5" xr:uid="{1F4B0126-02D2-407B-8842-52A2FAADF069}"/>
    <cellStyle name="Explanatory Text 2" xfId="6" xr:uid="{3732CB3E-A1BF-468B-9D49-CE71D5330EAA}"/>
    <cellStyle name="Hyperlink" xfId="9" builtinId="8"/>
    <cellStyle name="Hyperlink 2" xfId="3" xr:uid="{BF1FF857-D5BE-48BC-9AB6-AD82EB9081F5}"/>
    <cellStyle name="Hyperlink 3" xfId="2" xr:uid="{5B9F72D3-26E2-48DF-A632-582773A9916A}"/>
    <cellStyle name="Normal" xfId="0" builtinId="0"/>
    <cellStyle name="Normal 2" xfId="1" xr:uid="{51C75798-A0C8-4CDC-AFF8-A63B2C520C47}"/>
    <cellStyle name="Normal 3" xfId="4" xr:uid="{1AAF5DFC-5EA4-45BA-B62C-D3D1FD501992}"/>
    <cellStyle name="Percent 2" xfId="7" xr:uid="{E173CAE0-E191-4937-83CF-6EB929375359}"/>
    <cellStyle name="pvtRow" xfId="8" xr:uid="{E30F1158-736A-4DD2-A686-82D78644E1C8}"/>
  </cellStyles>
  <dxfs count="118">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fill>
        <patternFill patternType="none">
          <fgColor indexed="64"/>
          <bgColor auto="1"/>
        </patternFill>
      </fill>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rgb="FFFF0000"/>
        <name val="Franklin Gothic Book"/>
        <scheme val="none"/>
      </font>
    </dxf>
    <dxf>
      <font>
        <i/>
        <strike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b val="0"/>
        <i/>
        <strike val="0"/>
        <condense val="0"/>
        <extend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solid">
          <fgColor indexed="64"/>
          <bgColor theme="2"/>
        </patternFill>
      </fill>
      <alignment horizontal="left" vertical="center" textRotation="0" wrapText="0" indent="0" justifyLastLine="0" shrinkToFit="0" readingOrder="0"/>
      <border diagonalUp="0" diagonalDown="0">
        <left/>
        <right/>
        <top/>
        <bottom style="thin">
          <color rgb="FF188FBB"/>
        </bottom>
        <vertical/>
        <horizontal/>
      </border>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color auto="1"/>
        <name val="Franklin Gothic Book"/>
        <family val="2"/>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2" defaultTableStyle="TableStyleMedium2" defaultPivotStyle="PivotStyleLight16">
    <tableStyle name="EITI Table" pivot="0" count="3" xr9:uid="{F2562F5A-2F21-48AD-B8C1-42D311D93D3C}">
      <tableStyleElement type="headerRow" dxfId="117"/>
      <tableStyleElement type="firstRowStripe" dxfId="116"/>
      <tableStyleElement type="secondRowStripe" dxfId="115"/>
    </tableStyle>
    <tableStyle name="EITI Table 2" pivot="0" count="3" xr9:uid="{435EB714-BAB1-4A64-9A3F-FC3F0EDF34CB}">
      <tableStyleElement type="headerRow" dxfId="114"/>
      <tableStyleElement type="firstRowStripe" dxfId="113"/>
      <tableStyleElement type="secondRowStripe" dxfId="112"/>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995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279400" y="1016000"/>
          <a:ext cx="13188950" cy="45018"/>
          <a:chOff x="1134" y="1904"/>
          <a:chExt cx="9546" cy="181"/>
        </a:xfrm>
      </xdr:grpSpPr>
      <xdr:sp macro="" textlink="">
        <xdr:nvSpPr>
          <xdr:cNvPr id="4" name="Rectangle 3">
            <a:extLst>
              <a:ext uri="{FF2B5EF4-FFF2-40B4-BE49-F238E27FC236}">
                <a16:creationId xmlns:a16="http://schemas.microsoft.com/office/drawing/2014/main" id="{00000000-0008-0000-0200-00000400000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0000000-0008-0000-0200-00000500000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0000000-0008-0000-0200-00000600000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00000000-0008-0000-0200-00000700000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0000000-0008-0000-0200-00000800000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00000000-0008-0000-0200-000009000000}"/>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0000000-0008-0000-0200-00000A00000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0000000-0008-0000-0200-00000B00000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3FFEE97E-DEAC-4CF7-966F-66DC4F5D56E0}"/>
            </a:ext>
          </a:extLst>
        </xdr:cNvPr>
        <xdr:cNvGrpSpPr>
          <a:grpSpLocks/>
        </xdr:cNvGrpSpPr>
      </xdr:nvGrpSpPr>
      <xdr:grpSpPr bwMode="auto">
        <a:xfrm>
          <a:off x="190500" y="0"/>
          <a:ext cx="23995063" cy="0"/>
          <a:chOff x="1133" y="1230"/>
          <a:chExt cx="8460" cy="208"/>
        </a:xfrm>
      </xdr:grpSpPr>
      <xdr:sp macro="" textlink="">
        <xdr:nvSpPr>
          <xdr:cNvPr id="3" name="Rektangel 2">
            <a:extLst>
              <a:ext uri="{FF2B5EF4-FFF2-40B4-BE49-F238E27FC236}">
                <a16:creationId xmlns:a16="http://schemas.microsoft.com/office/drawing/2014/main" id="{D022D167-0145-ECDC-0F8E-BE8439DF752E}"/>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F1F3AB6-0CF4-61D5-4B6D-A51E9C7289AA}"/>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28</xdr:row>
      <xdr:rowOff>0</xdr:rowOff>
    </xdr:from>
    <xdr:to>
      <xdr:col>18</xdr:col>
      <xdr:colOff>368851</xdr:colOff>
      <xdr:row>73</xdr:row>
      <xdr:rowOff>12601</xdr:rowOff>
    </xdr:to>
    <xdr:pic>
      <xdr:nvPicPr>
        <xdr:cNvPr id="5" name="Picture 4">
          <a:extLst>
            <a:ext uri="{FF2B5EF4-FFF2-40B4-BE49-F238E27FC236}">
              <a16:creationId xmlns:a16="http://schemas.microsoft.com/office/drawing/2014/main" id="{34438754-734D-48ED-A992-43F4F604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78400" y="4953000"/>
          <a:ext cx="8973101" cy="888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19831BE9-E60C-4D1D-B183-81D88143D7B7}"/>
            </a:ext>
          </a:extLst>
        </xdr:cNvPr>
        <xdr:cNvSpPr>
          <a:spLocks noChangeAspect="1" noChangeArrowheads="1"/>
        </xdr:cNvSpPr>
      </xdr:nvSpPr>
      <xdr:spPr bwMode="auto">
        <a:xfrm>
          <a:off x="12563475"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A47E630C-F549-4E55-B645-C95318D3980B}"/>
            </a:ext>
          </a:extLst>
        </xdr:cNvPr>
        <xdr:cNvSpPr>
          <a:spLocks noChangeAspect="1" noChangeArrowheads="1"/>
        </xdr:cNvSpPr>
      </xdr:nvSpPr>
      <xdr:spPr bwMode="auto">
        <a:xfrm>
          <a:off x="12563475"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F170465F-BF09-44B5-AB1D-65FCD574DF27}"/>
            </a:ext>
          </a:extLst>
        </xdr:cNvPr>
        <xdr:cNvSpPr>
          <a:spLocks noChangeAspect="1" noChangeArrowheads="1"/>
        </xdr:cNvSpPr>
      </xdr:nvSpPr>
      <xdr:spPr bwMode="auto">
        <a:xfrm>
          <a:off x="12563475"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E2FF4890-3E45-4A90-8273-D94772E7C3DA}"/>
            </a:ext>
          </a:extLst>
        </xdr:cNvPr>
        <xdr:cNvSpPr>
          <a:spLocks noChangeAspect="1" noChangeArrowheads="1"/>
        </xdr:cNvSpPr>
      </xdr:nvSpPr>
      <xdr:spPr bwMode="auto">
        <a:xfrm>
          <a:off x="12563475"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554D70D2-23B1-4E58-B02D-EF25DDD864B3}"/>
            </a:ext>
          </a:extLst>
        </xdr:cNvPr>
        <xdr:cNvSpPr>
          <a:spLocks noChangeAspect="1" noChangeArrowheads="1"/>
        </xdr:cNvSpPr>
      </xdr:nvSpPr>
      <xdr:spPr bwMode="auto">
        <a:xfrm>
          <a:off x="12563475"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38B5E9B2-E58B-4D09-8D9A-95299649AAAE}"/>
            </a:ext>
          </a:extLst>
        </xdr:cNvPr>
        <xdr:cNvSpPr>
          <a:spLocks noChangeAspect="1" noChangeArrowheads="1"/>
        </xdr:cNvSpPr>
      </xdr:nvSpPr>
      <xdr:spPr bwMode="auto">
        <a:xfrm>
          <a:off x="12563475"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09CC1DDC-7BEE-40ED-A27F-4CB642DE5C00}"/>
            </a:ext>
          </a:extLst>
        </xdr:cNvPr>
        <xdr:cNvSpPr>
          <a:spLocks noChangeAspect="1" noChangeArrowheads="1"/>
        </xdr:cNvSpPr>
      </xdr:nvSpPr>
      <xdr:spPr bwMode="auto">
        <a:xfrm>
          <a:off x="12563475"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B85F9CE3-D983-460B-B454-E7DC55515972}"/>
            </a:ext>
          </a:extLst>
        </xdr:cNvPr>
        <xdr:cNvSpPr>
          <a:spLocks noChangeAspect="1" noChangeArrowheads="1"/>
        </xdr:cNvSpPr>
      </xdr:nvSpPr>
      <xdr:spPr bwMode="auto">
        <a:xfrm>
          <a:off x="12563475"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50E138E6-C0EC-4171-BFBE-E5388F89C4D4}"/>
            </a:ext>
          </a:extLst>
        </xdr:cNvPr>
        <xdr:cNvSpPr>
          <a:spLocks noChangeAspect="1" noChangeArrowheads="1"/>
        </xdr:cNvSpPr>
      </xdr:nvSpPr>
      <xdr:spPr bwMode="auto">
        <a:xfrm>
          <a:off x="12563475"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B4CE2845-702C-4055-8C42-7B0F02DD11C5}"/>
            </a:ext>
          </a:extLst>
        </xdr:cNvPr>
        <xdr:cNvSpPr>
          <a:spLocks noChangeAspect="1" noChangeArrowheads="1"/>
        </xdr:cNvSpPr>
      </xdr:nvSpPr>
      <xdr:spPr bwMode="auto">
        <a:xfrm>
          <a:off x="12563475"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178A49CC-6591-461B-84A5-3A2800DB02A6}"/>
            </a:ext>
          </a:extLst>
        </xdr:cNvPr>
        <xdr:cNvSpPr>
          <a:spLocks noChangeAspect="1" noChangeArrowheads="1"/>
        </xdr:cNvSpPr>
      </xdr:nvSpPr>
      <xdr:spPr bwMode="auto">
        <a:xfrm>
          <a:off x="12563475"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4BDAE2FA-2D99-49A7-B5C1-5F9439270012}"/>
            </a:ext>
          </a:extLst>
        </xdr:cNvPr>
        <xdr:cNvSpPr>
          <a:spLocks noChangeAspect="1" noChangeArrowheads="1"/>
        </xdr:cNvSpPr>
      </xdr:nvSpPr>
      <xdr:spPr bwMode="auto">
        <a:xfrm>
          <a:off x="12563475"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410A628A-C831-4860-BB97-6C35A2872291}"/>
            </a:ext>
          </a:extLst>
        </xdr:cNvPr>
        <xdr:cNvSpPr>
          <a:spLocks noChangeAspect="1" noChangeArrowheads="1"/>
        </xdr:cNvSpPr>
      </xdr:nvSpPr>
      <xdr:spPr bwMode="auto">
        <a:xfrm>
          <a:off x="12563475"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5184243A-1E60-4C76-A65C-E0EBA710B9D3}"/>
            </a:ext>
          </a:extLst>
        </xdr:cNvPr>
        <xdr:cNvSpPr>
          <a:spLocks noChangeAspect="1" noChangeArrowheads="1"/>
        </xdr:cNvSpPr>
      </xdr:nvSpPr>
      <xdr:spPr bwMode="auto">
        <a:xfrm>
          <a:off x="12563475"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FA9E47FB-301F-47DE-9A08-BCF8497A67FE}"/>
            </a:ext>
          </a:extLst>
        </xdr:cNvPr>
        <xdr:cNvSpPr>
          <a:spLocks noChangeAspect="1" noChangeArrowheads="1"/>
        </xdr:cNvSpPr>
      </xdr:nvSpPr>
      <xdr:spPr bwMode="auto">
        <a:xfrm>
          <a:off x="12563475"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182B16C2-78C9-4DCB-925F-3A6A3CD21189}"/>
            </a:ext>
          </a:extLst>
        </xdr:cNvPr>
        <xdr:cNvSpPr>
          <a:spLocks noChangeAspect="1" noChangeArrowheads="1"/>
        </xdr:cNvSpPr>
      </xdr:nvSpPr>
      <xdr:spPr bwMode="auto">
        <a:xfrm>
          <a:off x="12563475"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87F45194-7A4F-4FE3-9C79-16BD923DF663}"/>
            </a:ext>
          </a:extLst>
        </xdr:cNvPr>
        <xdr:cNvSpPr>
          <a:spLocks noChangeAspect="1" noChangeArrowheads="1"/>
        </xdr:cNvSpPr>
      </xdr:nvSpPr>
      <xdr:spPr bwMode="auto">
        <a:xfrm>
          <a:off x="12563475"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BD35C842-3323-4D68-9448-E6D261DD27F3}"/>
            </a:ext>
          </a:extLst>
        </xdr:cNvPr>
        <xdr:cNvSpPr>
          <a:spLocks noChangeAspect="1" noChangeArrowheads="1"/>
        </xdr:cNvSpPr>
      </xdr:nvSpPr>
      <xdr:spPr bwMode="auto">
        <a:xfrm>
          <a:off x="12563475"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9%20Dominican%20Republic%20Summary%20Data%20ES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Sheet1"/>
      <sheetName val="2019 Dominican Republic Summary"/>
    </sheetNames>
    <sheetDataSet>
      <sheetData sheetId="0"/>
      <sheetData sheetId="1"/>
      <sheetData sheetId="2"/>
      <sheetData sheetId="3">
        <row r="25">
          <cell r="B25" t="str">
            <v>Barrick Pueblo Viejo Dominican Corporation</v>
          </cell>
        </row>
        <row r="26">
          <cell r="B26" t="str">
            <v>Falconbridge Dominicana, S.A.</v>
          </cell>
        </row>
        <row r="27">
          <cell r="B27" t="str">
            <v>Corporación Minera Dominicana, S.A.</v>
          </cell>
        </row>
      </sheetData>
      <sheetData sheetId="4"/>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79D8B0-6900-4876-AC02-DED1E3688D8B}" name="Companies" displayName="Companies" ref="B24:H25" totalsRowShown="0" headerRowDxfId="111" dataDxfId="110" tableBorderDxfId="109" headerRowCellStyle="Normal 2">
  <autoFilter ref="B24:H25" xr:uid="{00000000-0009-0000-0100-000009000000}"/>
  <tableColumns count="7">
    <tableColumn id="1" xr3:uid="{333D390E-5C79-4897-960B-22FAADA7188F}" name="Full company name" dataDxfId="108"/>
    <tableColumn id="2" xr3:uid="{5D274B7E-D736-413F-B02C-5AC9F740AE3C}" name="Company ID number" dataDxfId="107"/>
    <tableColumn id="5" xr3:uid="{A3A25A3D-26DD-4229-AE01-06E8034E30E4}" name="Sector" dataDxfId="106" dataCellStyle="Normal 2"/>
    <tableColumn id="3" xr3:uid="{161E3377-6E61-4337-9AF2-F55ACAD833A7}" name="Commodities (comma-seperated)" dataDxfId="105" dataCellStyle="Normal 2"/>
    <tableColumn id="4" xr3:uid="{5E1A4D0F-A838-45C5-90EC-4FFAC2EBE6EF}" name="Stock exchange listing or company website " dataDxfId="104"/>
    <tableColumn id="8" xr3:uid="{4E87EA5A-0551-4F66-9C93-9513A4B2F50E}" name="Audited financial statement (or balance sheet, cash flows, profit/loss statement if unavailable)" dataDxfId="103"/>
    <tableColumn id="6" xr3:uid="{FCF456C4-1755-4CFC-8FA5-EBB390CFC7BF}" name="Payments to Governments Report" dataDxfId="102" dataCellStyle="Comma 2">
      <calculatedColumnFormula>(SUMIFS(Table10[Revenue value],Table10[Company],Companies[[#This Row],[Full company name]],Table10[Reporting currency],"USD"))+IFERROR(SUMIFS(Table10[Revenue value],Table10[Company],Companies[[#This Row],[Full company name]],Table10[Reporting currency],"&lt;&gt;USD")/'Part 1 - About'!$E$45,0)</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3BA0426-00DB-468C-9CC7-B62B48094C27}"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2D9BA5B8-F326-4851-9A62-1BE7A0105543}" name="HS ProductCode" dataDxfId="20"/>
    <tableColumn id="2" xr3:uid="{7E944600-7B05-411A-BB35-503CE2CC189C}" name="HS Product Description" dataDxfId="19"/>
    <tableColumn id="3" xr3:uid="{2C54A91F-C7AB-46E7-8388-8DB9529DE76A}"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1106F01-D986-4692-B60C-104490D8F93B}" name="Table6_GFS_codes_classification" displayName="Table6_GFS_codes_classification" ref="S2:Y30" totalsRowShown="0" headerRowDxfId="17" dataDxfId="16">
  <autoFilter ref="S2:Y30" xr:uid="{00000000-0009-0000-0100-000007000000}"/>
  <tableColumns count="7">
    <tableColumn id="4" xr3:uid="{89E9331C-B876-4EF3-9F87-5EBED6000A5B}" name="Combined" dataDxfId="15"/>
    <tableColumn id="1" xr3:uid="{87C6637D-E9E4-4B24-A554-8A42A41011A6}" name="GFS description" dataDxfId="14"/>
    <tableColumn id="2" xr3:uid="{D483A3A9-676E-4F8D-BA55-503EB5C198EA}" name="GFS Code" dataDxfId="13"/>
    <tableColumn id="5" xr3:uid="{F4CEDC48-54EF-40E4-B737-AE822C102A31}" name="GFS Level 1" dataDxfId="12"/>
    <tableColumn id="6" xr3:uid="{F79D6652-B89B-40DC-8923-408D81510801}" name="GFS Level 2" dataDxfId="11"/>
    <tableColumn id="7" xr3:uid="{4176D6AD-F395-4D5E-90F2-08DEDE318D05}" name="GFS Level 3" dataDxfId="10"/>
    <tableColumn id="8" xr3:uid="{C562C86E-E62D-4C0D-89EE-EA730BC1500A}"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74FFDEE-8115-452B-BFC5-78B28BFA71D2}" name="Table7_sectors" displayName="Table7_sectors" ref="AA2:AA9" totalsRowShown="0" headerRowDxfId="8" dataDxfId="7">
  <autoFilter ref="AA2:AA9" xr:uid="{00000000-0009-0000-0100-000008000000}"/>
  <tableColumns count="1">
    <tableColumn id="1" xr3:uid="{D9E4E266-61C4-45E2-8690-904AC70DE1F2}"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EF7948B-6B88-4BFE-A4D7-23DBC14D88E8}" name="Table12" displayName="Table12" ref="AC2:AC8" totalsRowShown="0" headerRowDxfId="5" dataDxfId="4">
  <autoFilter ref="AC2:AC8" xr:uid="{00000000-0009-0000-0100-00000C000000}"/>
  <tableColumns count="1">
    <tableColumn id="1" xr3:uid="{C5659906-D0CE-4460-B051-8964794C7CD3}"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88DE851-723A-4F4E-B7BA-550A5AA14CE7}" name="Government_entity_type" displayName="Government_entity_type" ref="AE2:AE7" totalsRowShown="0" headerRowDxfId="2" dataDxfId="1">
  <autoFilter ref="AE2:AE7" xr:uid="{00000000-0009-0000-0100-00000D000000}"/>
  <tableColumns count="1">
    <tableColumn id="1" xr3:uid="{0B7C1DB3-B0E6-4E56-BF0E-2AB325208F6C}"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6C0793-3313-4870-9BE9-1BB2FDA1C9C0}" name="Companies15" displayName="Companies15" ref="B32:J46" totalsRowShown="0" headerRowDxfId="101" dataDxfId="100" tableBorderDxfId="99" headerRowCellStyle="Normal 2">
  <autoFilter ref="B32:J46" xr:uid="{00000000-0009-0000-0100-00000E000000}"/>
  <tableColumns count="9">
    <tableColumn id="1" xr3:uid="{8F5734E2-48F3-47C4-BA35-F89FA92C7D26}" name="Full project name" dataDxfId="98"/>
    <tableColumn id="2" xr3:uid="{E2C8C5EE-E740-4CC6-8D54-8A447597A0DD}" name="Legal agreement reference number(s): contract, licence, lease, concession, …" dataDxfId="97"/>
    <tableColumn id="3" xr3:uid="{160C0785-580F-4825-A450-EF85B13C8258}" name="Affiliated companies, start with Operator" dataDxfId="96"/>
    <tableColumn id="5" xr3:uid="{14AB38A5-05E9-4E8F-A0C2-4902E106258D}" name="Commodities (one commodity/row)" dataDxfId="95" dataCellStyle="Normal 2"/>
    <tableColumn id="6" xr3:uid="{D9F46A26-2B13-4F03-A3E2-C304FBEFAE7F}" name="Status" dataDxfId="94"/>
    <tableColumn id="7" xr3:uid="{610DA8C8-BE09-4558-8A63-2829067007F9}" name="Production (volume)" dataDxfId="93"/>
    <tableColumn id="8" xr3:uid="{7984A7E7-3E02-4D06-AD39-CC4403470322}" name="Unit" dataDxfId="92"/>
    <tableColumn id="9" xr3:uid="{67FDD70A-17A8-481C-9B98-E153786E3151}" name="Production (value)" dataDxfId="91" dataCellStyle="Normal 2"/>
    <tableColumn id="10" xr3:uid="{3C47CA20-061A-4791-AA7D-24920212F5D6}" name="Currency" dataDxfId="90"/>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371166-1C92-4301-8E64-E8B7A44C97F1}" name="Government_agencies" displayName="Government_agencies" ref="B14:E18" totalsRowShown="0" headerRowDxfId="89" dataDxfId="88" tableBorderDxfId="87" headerRowCellStyle="Normal 2">
  <autoFilter ref="B14:E18" xr:uid="{00000000-0009-0000-0100-00000B000000}"/>
  <tableColumns count="4">
    <tableColumn id="1" xr3:uid="{D6EDA552-828F-4E6D-B391-F088408F1363}" name="Full name of agency" dataDxfId="86"/>
    <tableColumn id="4" xr3:uid="{456CB978-3E6E-4465-8495-5AD04D0A0EB0}" name="Agency type" dataDxfId="85" dataCellStyle="Normal 2"/>
    <tableColumn id="2" xr3:uid="{DFAC3E32-8CDC-48B6-8621-7FC10D101B45}" name="ID number (if applicable)" dataDxfId="84"/>
    <tableColumn id="3" xr3:uid="{6A0C3C66-310E-4DD1-BF74-58C6785D1861}" name="Total reported" dataDxfId="83">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34CFBA5-E0FF-4F10-9237-D42261178972}" name="Government_revenues_table" displayName="Government_revenues_table" ref="B21:K32" totalsRowShown="0" headerRowDxfId="82" dataDxfId="81">
  <autoFilter ref="B21:K32" xr:uid="{00000000-0009-0000-0100-000006000000}"/>
  <tableColumns count="10">
    <tableColumn id="8" xr3:uid="{43A853D2-494C-4AA9-92EB-B13C1D9E6F8A}" name="GFS Level 1" dataDxfId="80">
      <calculatedColumnFormula>IFERROR(VLOOKUP(Government_revenues_table[[#This Row],[GFS Classification]],[2]!Table6_GFS_codes_classification[#Data],COLUMNS($F:F)+3,FALSE),"Do not enter data")</calculatedColumnFormula>
    </tableColumn>
    <tableColumn id="9" xr3:uid="{9E8AD63C-44E8-4630-9F4B-E15D111E4D81}" name="GFS Level 2" dataDxfId="79">
      <calculatedColumnFormula>IFERROR(VLOOKUP(Government_revenues_table[[#This Row],[GFS Classification]],[2]!Table6_GFS_codes_classification[#Data],COLUMNS($F:G)+3,FALSE),"Do not enter data")</calculatedColumnFormula>
    </tableColumn>
    <tableColumn id="10" xr3:uid="{DC6F0FAF-1EA7-4C10-A6FE-6E5E9CD56F8A}" name="GFS Level 3" dataDxfId="78">
      <calculatedColumnFormula>IFERROR(VLOOKUP(Government_revenues_table[[#This Row],[GFS Classification]],[2]!Table6_GFS_codes_classification[#Data],COLUMNS($F:H)+3,FALSE),"Do not enter data")</calculatedColumnFormula>
    </tableColumn>
    <tableColumn id="7" xr3:uid="{7E8FD2EC-8830-4A1D-8875-C176308FD781}" name="GFS Level 4" dataDxfId="77">
      <calculatedColumnFormula>IFERROR(VLOOKUP(Government_revenues_table[[#This Row],[GFS Classification]],[2]!Table6_GFS_codes_classification[#Data],COLUMNS($F:I)+3,FALSE),"Do not enter data")</calculatedColumnFormula>
    </tableColumn>
    <tableColumn id="1" xr3:uid="{4ADD8A2C-78B4-4D54-B211-E5CB1C2D5B81}" name="GFS Classification" dataDxfId="76"/>
    <tableColumn id="11" xr3:uid="{944BF9BF-D891-4AD4-9E16-E86853DE641B}" name="Sector" dataDxfId="75"/>
    <tableColumn id="3" xr3:uid="{6FEB7B4E-C9FD-4801-9034-6D4BE6137A58}" name="Revenue stream name" dataDxfId="74"/>
    <tableColumn id="4" xr3:uid="{2AF99BD5-8E71-4A38-9ED9-A595B2D11A27}" name="Government entity" dataDxfId="73"/>
    <tableColumn id="5" xr3:uid="{6468B338-CDAA-4B11-97BC-40E75172A40A}" name="Revenue value" dataDxfId="72"/>
    <tableColumn id="2" xr3:uid="{3920AC2A-103F-48B6-B2AD-742D52C3EA22}" name="Currency" dataDxfId="71"/>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708C179-934D-4F03-978F-DF4140D4C81D}" name="Table10" displayName="Table10" ref="B14:N49" totalsRowShown="0" headerRowDxfId="70" dataDxfId="69">
  <autoFilter ref="B14:N49" xr:uid="{00000000-0009-0000-0100-00000A000000}">
    <filterColumn colId="1">
      <filters>
        <filter val="Barrick Pueblo Viejo Dominican Corporation"/>
      </filters>
    </filterColumn>
  </autoFilter>
  <tableColumns count="13">
    <tableColumn id="7" xr3:uid="{3368CB57-704A-4600-9C56-0FFA025724D1}" name="Sector" dataDxfId="68" totalsRowDxfId="67">
      <calculatedColumnFormula>VLOOKUP(C15,[2]!Companies[#Data],3,FALSE)</calculatedColumnFormula>
    </tableColumn>
    <tableColumn id="1" xr3:uid="{C8FC7AE3-6170-4A9C-993A-6968B6DB0478}" name="Company" dataDxfId="66" totalsRowDxfId="65"/>
    <tableColumn id="3" xr3:uid="{B2BF9BFE-50C7-495E-AB85-00A58A8E7F20}" name="Government entity" dataDxfId="64" totalsRowDxfId="63"/>
    <tableColumn id="4" xr3:uid="{C60C4855-554F-4EA6-BF79-E1D773E18FEB}" name="Revenue stream name" dataDxfId="62" totalsRowDxfId="61"/>
    <tableColumn id="5" xr3:uid="{9E600AA2-82B0-490C-88D2-3F7CBFC396D0}" name="Levied on project (Y/N)" dataDxfId="60" totalsRowDxfId="59"/>
    <tableColumn id="6" xr3:uid="{E0A34C89-0D2B-4426-A10F-A27025C174E0}" name="Reported by project (Y/N)" dataDxfId="58" totalsRowDxfId="57"/>
    <tableColumn id="2" xr3:uid="{F2D942AB-2FC2-4C71-841A-FC52BD0E8628}" name="Project name" dataDxfId="56" totalsRowDxfId="55"/>
    <tableColumn id="13" xr3:uid="{8ADE2BA2-7A04-4A0F-9860-A7F108382A69}" name="Reporting currency" dataDxfId="54" totalsRowDxfId="53"/>
    <tableColumn id="14" xr3:uid="{EDC969D6-64CB-455B-8F1F-CA37AC46B773}" name="Revenue value" dataDxfId="52" totalsRowDxfId="51"/>
    <tableColumn id="18" xr3:uid="{B39334DF-3F1B-4DCC-8F42-0046EF026066}" name="Payment made in-kind (Y/N)" dataDxfId="50" totalsRowDxfId="49"/>
    <tableColumn id="8" xr3:uid="{40936EED-1AFA-4C1F-9DAB-ADFF6D52DD12}" name="In-kind volume (if applicable)" dataDxfId="48" totalsRowDxfId="47"/>
    <tableColumn id="9" xr3:uid="{E45B0D06-A11D-4E73-92EC-72FC0F7178E4}" name="Unit (if applicable)" dataDxfId="46" totalsRowDxfId="45"/>
    <tableColumn id="10" xr3:uid="{2BD85505-D887-439E-BECF-CC8422A12009}" name="Comments" dataDxfId="44">
      <calculatedColumnFormula array="1">EXACT(VLOOKUP(Table10[[#This Row],[Revenue stream name]]&amp;Table10[[#This Row],[Government entity]],[2]!Government_revenues_table[Denominación del flujo de ingresos]&amp;[2]!Government_revenues_table[Entidad gubernamental],1,FALSE),Table10[[#This Row],[Revenue stream name]]&amp;Table10[[#This Row],[Government entity]])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9F26D08-61AF-4AA2-B9C9-E8AECEE27275}"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6A1927C5-55B6-4321-8A2B-E7A08091F5FB}" name="Country or Area name" dataDxfId="41"/>
    <tableColumn id="2" xr3:uid="{2F3FE940-AB88-416B-A8E8-7860D1897853}" name="ISO Alpha-2 Code" dataDxfId="40"/>
    <tableColumn id="3" xr3:uid="{9FE9B8FD-A2B0-48F5-9C93-EBA7C84A16EC}" name="ISO Alpha-3 Code" dataDxfId="39"/>
    <tableColumn id="4" xr3:uid="{5BC9B863-9C20-4EA6-B702-85E3B9A81F7D}" name="ISO Numeric Code (UN M49)" dataDxfId="38"/>
    <tableColumn id="5" xr3:uid="{7AC62507-B690-43C8-B628-E69F88D3A454}" name="Currency code (ISO-4217)" dataDxfId="37"/>
    <tableColumn id="6" xr3:uid="{5D60CB7C-1A81-469D-BC6B-E9A6983BBB61}" name="Currency code num (ISO-4217)" dataDxfId="36"/>
    <tableColumn id="7" xr3:uid="{43C78CA1-CFBB-4AD9-8B35-6DA9F35448D5}"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28BF88E-BEF4-40EE-8CC5-CF30DECE39F5}" name="Table2_Simple_options" displayName="Table2_Simple_options" ref="I2:I7" totalsRowShown="0" headerRowDxfId="34" dataDxfId="33">
  <autoFilter ref="I2:I7" xr:uid="{00000000-0009-0000-0100-000002000000}"/>
  <tableColumns count="1">
    <tableColumn id="1" xr3:uid="{AC65FE53-1FE5-4D94-BD38-3CD53D82B1AE}"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0B3EAEA-3F7E-493C-8461-756508875BA6}" name="Table4_Currency_code_list" displayName="Table4_Currency_code_list" ref="I10:K168" totalsRowShown="0" headerRowDxfId="31" dataDxfId="29" headerRowBorderDxfId="30" tableBorderDxfId="28">
  <autoFilter ref="I10:K168" xr:uid="{00000000-0009-0000-0100-000004000000}"/>
  <tableColumns count="3">
    <tableColumn id="1" xr3:uid="{DBF5D057-8F16-4117-90A2-1C0997C0083F}" name="Currency code (ISO-4217)" dataDxfId="27"/>
    <tableColumn id="2" xr3:uid="{24E1D910-351C-40C3-A46C-C2868F275A0C}" name="Currency code num (ISO-4217)" dataDxfId="26"/>
    <tableColumn id="3" xr3:uid="{9F7B64A0-351F-4619-A916-C5FEDBE7ADFB}"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0A97C7-87B2-4C0D-A839-9AAC9EE4D3D1}" name="Table3_Reporting_options" displayName="Table3_Reporting_options" ref="K2:K7" totalsRowShown="0" headerRowDxfId="24" dataDxfId="23">
  <autoFilter ref="K2:K7" xr:uid="{00000000-0009-0000-0100-000003000000}"/>
  <tableColumns count="1">
    <tableColumn id="1" xr3:uid="{77B7BE00-D929-4E52-AE33-90B49A9FC771}"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rd.mem.gob.do/explorar-datos/" TargetMode="External"/><Relationship Id="rId3" Type="http://schemas.openxmlformats.org/officeDocument/2006/relationships/hyperlink" Target="mailto:data@eiti.org" TargetMode="External"/><Relationship Id="rId7" Type="http://schemas.openxmlformats.org/officeDocument/2006/relationships/hyperlink" Target="http://www.eitird.mem.gob.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2.bin"/><Relationship Id="rId5" Type="http://schemas.openxmlformats.org/officeDocument/2006/relationships/hyperlink" Target="https://eiti.org/es/documento/el-estandar-eiti-2019" TargetMode="External"/><Relationship Id="rId10" Type="http://schemas.openxmlformats.org/officeDocument/2006/relationships/hyperlink" Target="https://www.bancentral.gov.do/a/d/2538-mercado-cambiario"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patricia.priego@mem.gob.d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iti.org/es/documento/el-estandar-eiti-2019" TargetMode="External"/><Relationship Id="rId21" Type="http://schemas.openxmlformats.org/officeDocument/2006/relationships/hyperlink" Target="https://unstats.un.org/unsd/nationalaccount/sna2008.asp" TargetMode="External"/><Relationship Id="rId42" Type="http://schemas.openxmlformats.org/officeDocument/2006/relationships/hyperlink" Target="https://eitird.mem.gob.do/proceso-de-subasta-de-hidrocarburos/" TargetMode="External"/><Relationship Id="rId47" Type="http://schemas.openxmlformats.org/officeDocument/2006/relationships/hyperlink" Target="https://eitird.mem.gob.do/informe-eiti-rd/contribucion-economica/aporte-sector-extrativo-al-pib/" TargetMode="External"/><Relationship Id="rId63" Type="http://schemas.openxmlformats.org/officeDocument/2006/relationships/hyperlink" Target="https://eitird.mem.gob.do/informe-eiti-rd/distribucion-de-ingresos/gasto-publico/" TargetMode="External"/><Relationship Id="rId68" Type="http://schemas.openxmlformats.org/officeDocument/2006/relationships/hyperlink" Target="https://eitird.mem.gob.do/informe-eiti-rd/regulacion-del-sector-extractivo/beneficiarios-reales/" TargetMode="External"/><Relationship Id="rId16" Type="http://schemas.openxmlformats.org/officeDocument/2006/relationships/hyperlink" Target="https://eiti.org/es/documento/el-estandar-eiti-2019"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eitird.mem.gob.do/informe-eiti-rd/otorgamiento-de-derechos/" TargetMode="External"/><Relationship Id="rId37" Type="http://schemas.openxmlformats.org/officeDocument/2006/relationships/hyperlink" Target="https://eitird.mem.gob.do/concesiones-otorgadas-y-o-transferidas/" TargetMode="External"/><Relationship Id="rId40" Type="http://schemas.openxmlformats.org/officeDocument/2006/relationships/hyperlink" Target="https://eitird.mem.gob.do/contratos-mineros-dominicanos/" TargetMode="External"/><Relationship Id="rId45" Type="http://schemas.openxmlformats.org/officeDocument/2006/relationships/hyperlink" Target="https://eitird.mem.gob.do/informe-eiti-rd/produccion-y-exportacion/exportacion/" TargetMode="External"/><Relationship Id="rId53" Type="http://schemas.openxmlformats.org/officeDocument/2006/relationships/hyperlink" Target="https://eitird.mem.gob.do/informe-eiti-rd/produccion-y-exportacion/produccion-minera-dominicana/" TargetMode="External"/><Relationship Id="rId58" Type="http://schemas.openxmlformats.org/officeDocument/2006/relationships/hyperlink" Target="https://eitird.mem.gob.do/actas-de-reuniones-de-la-comision-nacional/" TargetMode="External"/><Relationship Id="rId66" Type="http://schemas.openxmlformats.org/officeDocument/2006/relationships/hyperlink" Target="https://eitird.mem.gob.do/informe-eiti-rd/regulacion-del-sector-extractivo/marco-juridico-de-la-industria-extractiva/" TargetMode="External"/><Relationship Id="rId74" Type="http://schemas.openxmlformats.org/officeDocument/2006/relationships/hyperlink" Target="https://eitird.mem.gob.do/tercer-informe-cotejo-eiti-rd-2017-2018/" TargetMode="External"/><Relationship Id="rId5" Type="http://schemas.openxmlformats.org/officeDocument/2006/relationships/hyperlink" Target="https://eiti.org/es/documento/el-estandar-eiti-2019" TargetMode="External"/><Relationship Id="rId61" Type="http://schemas.openxmlformats.org/officeDocument/2006/relationships/hyperlink" Target="https://eitird.mem.gob.do/clasificacion-de-los-ingresos-del-estado/" TargetMode="External"/><Relationship Id="rId1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eitird.mem.gob.do/informe-eiti-rd/recaudacion-de-ingresos/" TargetMode="External"/><Relationship Id="rId35" Type="http://schemas.openxmlformats.org/officeDocument/2006/relationships/hyperlink" Target="https://eitird.mem.gob.do/informe-eiti-rd/otorgamiento-de-derechos/principios-de-otorgamiento/proceso-de-solicitud-y-transferencia-de-concesiones/" TargetMode="External"/><Relationship Id="rId43" Type="http://schemas.openxmlformats.org/officeDocument/2006/relationships/hyperlink" Target="https://eitird.mem.gob.do/informe-eiti-rd/corde-gestor-de-la-participacion-estatal/participacion-accionaria-en-falcondo/" TargetMode="External"/><Relationship Id="rId48" Type="http://schemas.openxmlformats.org/officeDocument/2006/relationships/hyperlink" Target="https://eitird.mem.gob.do/autorizaciones-ambientales/" TargetMode="External"/><Relationship Id="rId56" Type="http://schemas.openxmlformats.org/officeDocument/2006/relationships/hyperlink" Target="https://eitird.mem.gob.do/actas-de-reuniones-de-la-comision-nacional/" TargetMode="External"/><Relationship Id="rId64" Type="http://schemas.openxmlformats.org/officeDocument/2006/relationships/hyperlink" Target="https://eitird.mem.gob.do/informe-eiti-rd/distribucion-de-ingresos/gasto-publico/" TargetMode="External"/><Relationship Id="rId69" Type="http://schemas.openxmlformats.org/officeDocument/2006/relationships/hyperlink" Target="https://eitird.mem.gob.do/informe-eiti-rd/regulacion-del-sector-extractivo/beneficiarios-reales/" TargetMode="External"/><Relationship Id="rId77" Type="http://schemas.openxmlformats.org/officeDocument/2006/relationships/comments" Target="../comments1.xml"/><Relationship Id="rId8" Type="http://schemas.openxmlformats.org/officeDocument/2006/relationships/hyperlink" Target="https://eiti.org/es/documento/el-estandar-eiti-2019" TargetMode="External"/><Relationship Id="rId51" Type="http://schemas.openxmlformats.org/officeDocument/2006/relationships/hyperlink" Target="https://eitird.mem.gob.do/informe-eiti-rd/corde-gestor-de-la-participacion-estatal/corde-y-el-sector-minero-no-metalico/" TargetMode="External"/><Relationship Id="rId72" Type="http://schemas.openxmlformats.org/officeDocument/2006/relationships/hyperlink" Target="https://eitird.mem.gob.do/tercer-informe-cotejo-eiti-rd-2017-2018/"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eitird.mem.gob.do/concesiones/" TargetMode="External"/><Relationship Id="rId38" Type="http://schemas.openxmlformats.org/officeDocument/2006/relationships/hyperlink" Target="https://eitird.mem.gob.do/informe-eiti-rd/otorgamiento-de-derechos/principios-de-otorgamiento/transparencia-del-registro-y-catastro-minero/" TargetMode="External"/><Relationship Id="rId46" Type="http://schemas.openxmlformats.org/officeDocument/2006/relationships/hyperlink" Target="https://eitird.mem.gob.do/pagos-subnacionales/" TargetMode="External"/><Relationship Id="rId59" Type="http://schemas.openxmlformats.org/officeDocument/2006/relationships/hyperlink" Target="https://eitird.mem.gob.do/actas-de-reuniones-de-la-comision-nacional/" TargetMode="External"/><Relationship Id="rId67" Type="http://schemas.openxmlformats.org/officeDocument/2006/relationships/hyperlink" Target="https://eitird.mem.gob.do/informe-eiti-rd/regulacion-del-sector-extractivo/beneficiarios-reales/"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s://eitird.mem.gob.do/informe-eiti-rd/otorgamiento-de-derechos/principios-de-otorgamiento/registro-publico-y-catastro-minero/" TargetMode="External"/><Relationship Id="rId54" Type="http://schemas.openxmlformats.org/officeDocument/2006/relationships/hyperlink" Target="https://eitird.mem.gob.do/informe-eiti-rd/produccion-y-exportacion/exportacion/" TargetMode="External"/><Relationship Id="rId62" Type="http://schemas.openxmlformats.org/officeDocument/2006/relationships/hyperlink" Target="https://eitird.mem.gob.do/informe-eiti-rd/distribucion-de-ingresos/distribucion-de-los-ingresos-mineros/" TargetMode="External"/><Relationship Id="rId70" Type="http://schemas.openxmlformats.org/officeDocument/2006/relationships/hyperlink" Target="https://eitird.mem.gob.do/tercer-informe-cotejo-eiti-rd-2017-2018/" TargetMode="External"/><Relationship Id="rId75"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rd.mem.gob.do/informe-eiti-rd/regulacion-del-sector-extractivo/" TargetMode="External"/><Relationship Id="rId36" Type="http://schemas.openxmlformats.org/officeDocument/2006/relationships/hyperlink" Target="https://eitird.mem.gob.do/hidrocarburos-2/" TargetMode="External"/><Relationship Id="rId49" Type="http://schemas.openxmlformats.org/officeDocument/2006/relationships/hyperlink" Target="https://eiti.org/es/documento/el-estandar-eiti-2019" TargetMode="External"/><Relationship Id="rId57" Type="http://schemas.openxmlformats.org/officeDocument/2006/relationships/hyperlink" Target="https://eitird.mem.gob.do/actas-de-reuniones-de-la-comision-nacional/" TargetMode="External"/><Relationship Id="rId10" Type="http://schemas.openxmlformats.org/officeDocument/2006/relationships/hyperlink" Target="https://eiti.org/es/documento/el-estandar-eiti-2019" TargetMode="External"/><Relationship Id="rId31" Type="http://schemas.openxmlformats.org/officeDocument/2006/relationships/hyperlink" Target="https://eitird.mem.gob.do/informe-eiti-rd/recaudacion-de-ingresos/" TargetMode="External"/><Relationship Id="rId44" Type="http://schemas.openxmlformats.org/officeDocument/2006/relationships/hyperlink" Target="https://eitird.mem.gob.do/informe-eiti-rd/recursos-narurales/exploracion-minera/" TargetMode="External"/><Relationship Id="rId52" Type="http://schemas.openxmlformats.org/officeDocument/2006/relationships/hyperlink" Target="https://eitird.mem.gob.do/informe-eiti-rd/produccion-y-exportacion/produccion-minera-dominicana/" TargetMode="External"/><Relationship Id="rId60" Type="http://schemas.openxmlformats.org/officeDocument/2006/relationships/hyperlink" Target="https://eitird.mem.gob.do/reacudacion-2017-y-2018/" TargetMode="External"/><Relationship Id="rId65" Type="http://schemas.openxmlformats.org/officeDocument/2006/relationships/hyperlink" Target="https://eitird.mem.gob.do/informe-eiti-rd/distribucion-de-ingresos/gasto-publico/" TargetMode="External"/><Relationship Id="rId73" Type="http://schemas.openxmlformats.org/officeDocument/2006/relationships/hyperlink" Target="https://eitird.mem.gob.do/tercer-informe-cotejo-eiti-rd-2017-2018/"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39" Type="http://schemas.openxmlformats.org/officeDocument/2006/relationships/hyperlink" Target="https://eitird.mem.gob.do/informe-eiti-rd/contratos-mineros/transparencia-en-la-publicacion-de-los-contratos/" TargetMode="External"/><Relationship Id="rId34" Type="http://schemas.openxmlformats.org/officeDocument/2006/relationships/hyperlink" Target="https://eitird.mem.gob.do/informe-eiti-rd/otorgamiento-de-derechos/principios-de-otorgamiento/proceso-de-solicitud-y-transferencia-de-concesiones/" TargetMode="External"/><Relationship Id="rId50" Type="http://schemas.openxmlformats.org/officeDocument/2006/relationships/hyperlink" Target="https://eitird.mem.gob.do/informe-eiti-rd/corde-gestor-de-la-participacion-estatal/corde-y-el-sector-minero-no-metalico/" TargetMode="External"/><Relationship Id="rId55" Type="http://schemas.openxmlformats.org/officeDocument/2006/relationships/hyperlink" Target="https://eitird.mem.gob.do/recaudacion-2017-y-2018/" TargetMode="External"/><Relationship Id="rId76" Type="http://schemas.openxmlformats.org/officeDocument/2006/relationships/vmlDrawing" Target="../drawings/vmlDrawing1.vml"/><Relationship Id="rId7" Type="http://schemas.openxmlformats.org/officeDocument/2006/relationships/hyperlink" Target="https://eiti.org/es/documento/el-estandar-eiti-2019" TargetMode="External"/><Relationship Id="rId71" Type="http://schemas.openxmlformats.org/officeDocument/2006/relationships/hyperlink" Target="https://eitird.mem.gob.do/tercer-informe-cotejo-eiti-rd-2017-2018/" TargetMode="External"/><Relationship Id="rId2" Type="http://schemas.openxmlformats.org/officeDocument/2006/relationships/hyperlink" Target="https://eiti.org/es/documento/el-estandar-eiti-2019" TargetMode="External"/><Relationship Id="rId29" Type="http://schemas.openxmlformats.org/officeDocument/2006/relationships/hyperlink" Target="https://eitird.mem.gob.do/informe-eiti-rd/regulacion-del-sector-extractivo/marco-instituciona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itird.mem.gob.do/tercer-informe-cotejo-eiti-rd-2017-2018/" TargetMode="External"/><Relationship Id="rId13" Type="http://schemas.openxmlformats.org/officeDocument/2006/relationships/table" Target="../tables/table1.xml"/><Relationship Id="rId3" Type="http://schemas.openxmlformats.org/officeDocument/2006/relationships/hyperlink" Target="https://eiti.org/es/documento/plantilla-datos-resumidos-eiti" TargetMode="External"/><Relationship Id="rId7" Type="http://schemas.openxmlformats.org/officeDocument/2006/relationships/hyperlink" Target="https://eitird.mem.gob.do/tercer-informe-cotejo-eiti-rd-2017-2018/" TargetMode="External"/><Relationship Id="rId12" Type="http://schemas.openxmlformats.org/officeDocument/2006/relationships/printerSettings" Target="../printerSettings/printerSettings4.bin"/><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rd.mem.gob.do/tercer-informe-cotejo-eiti-rd-2017-2018/" TargetMode="External"/><Relationship Id="rId11" Type="http://schemas.openxmlformats.org/officeDocument/2006/relationships/hyperlink" Target="http://envirogold.com/" TargetMode="External"/><Relationship Id="rId5" Type="http://schemas.openxmlformats.org/officeDocument/2006/relationships/hyperlink" Target="http://www.barrickpuebloviejo.do/" TargetMode="External"/><Relationship Id="rId15" Type="http://schemas.openxmlformats.org/officeDocument/2006/relationships/table" Target="../tables/table3.xml"/><Relationship Id="rId10" Type="http://schemas.openxmlformats.org/officeDocument/2006/relationships/hyperlink" Target="http://cormidom.com.do/" TargetMode="External"/><Relationship Id="rId4" Type="http://schemas.openxmlformats.org/officeDocument/2006/relationships/hyperlink" Target="http://www.falcondo.do/" TargetMode="External"/><Relationship Id="rId9" Type="http://schemas.openxmlformats.org/officeDocument/2006/relationships/hyperlink" Target="http://www.dgii.gov.do/" TargetMode="External"/><Relationship Id="rId1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www.imf.org/external/np/sta/gfsm/" TargetMode="External"/><Relationship Id="rId5" Type="http://schemas.openxmlformats.org/officeDocument/2006/relationships/hyperlink" Target="https://eiti.org/es/documento/plantilla-datos-resumidos-del-eiti" TargetMode="External"/><Relationship Id="rId4" Type="http://schemas.openxmlformats.org/officeDocument/2006/relationships/hyperlink" Target="https://eiti.org/es/documento/plantilla-datos-resumidos-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microsoft.com/office/2019/04/relationships/namedSheetView" Target="../namedSheetViews/namedSheetView1.xml"/><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4047-793C-42F7-BA42-B32E7018CB6C}">
  <sheetPr codeName="Sheet1"/>
  <dimension ref="B1:G57"/>
  <sheetViews>
    <sheetView showGridLines="0" zoomScale="90" zoomScaleNormal="90" workbookViewId="0">
      <selection activeCell="O20" sqref="O20"/>
    </sheetView>
  </sheetViews>
  <sheetFormatPr defaultColWidth="4" defaultRowHeight="24" customHeight="1" x14ac:dyDescent="0.35"/>
  <cols>
    <col min="1" max="1" width="4" style="51"/>
    <col min="2" max="2" width="4" style="51" hidden="1" customWidth="1"/>
    <col min="3" max="3" width="76.54296875" style="51" customWidth="1"/>
    <col min="4" max="4" width="2.7265625" style="51" customWidth="1"/>
    <col min="5" max="5" width="56.26953125" style="51" customWidth="1"/>
    <col min="6" max="6" width="2.7265625" style="51" customWidth="1"/>
    <col min="7" max="7" width="50.54296875" style="51" customWidth="1"/>
    <col min="8" max="16384" width="4" style="51"/>
  </cols>
  <sheetData>
    <row r="1" spans="3:7" ht="15.75" customHeight="1" x14ac:dyDescent="0.35">
      <c r="C1" s="54"/>
    </row>
    <row r="2" spans="3:7" ht="15" x14ac:dyDescent="0.35"/>
    <row r="3" spans="3:7" ht="15" x14ac:dyDescent="0.35">
      <c r="E3" s="55"/>
      <c r="G3" s="55"/>
    </row>
    <row r="4" spans="3:7" ht="16" x14ac:dyDescent="0.35">
      <c r="E4" s="55" t="s">
        <v>0</v>
      </c>
      <c r="G4" s="103">
        <v>45257</v>
      </c>
    </row>
    <row r="5" spans="3:7" ht="15" x14ac:dyDescent="0.35"/>
    <row r="6" spans="3:7" ht="3.75" customHeight="1" x14ac:dyDescent="0.35"/>
    <row r="7" spans="3:7" ht="3.75" customHeight="1" x14ac:dyDescent="0.35"/>
    <row r="8" spans="3:7" ht="15" x14ac:dyDescent="0.35"/>
    <row r="9" spans="3:7" ht="15" x14ac:dyDescent="0.35">
      <c r="C9" s="56"/>
      <c r="D9" s="57"/>
      <c r="E9" s="57"/>
      <c r="F9" s="58"/>
      <c r="G9" s="58"/>
    </row>
    <row r="10" spans="3:7" ht="22.5" x14ac:dyDescent="0.35">
      <c r="C10" s="59" t="s">
        <v>1</v>
      </c>
      <c r="D10" s="60"/>
      <c r="E10" s="60"/>
      <c r="F10" s="58"/>
      <c r="G10" s="58"/>
    </row>
    <row r="11" spans="3:7" ht="15" x14ac:dyDescent="0.35">
      <c r="C11" s="61" t="s">
        <v>2</v>
      </c>
      <c r="D11" s="62"/>
      <c r="E11" s="62"/>
      <c r="F11" s="58"/>
      <c r="G11" s="58"/>
    </row>
    <row r="12" spans="3:7" ht="15" x14ac:dyDescent="0.35">
      <c r="C12" s="56"/>
      <c r="D12" s="57"/>
      <c r="E12" s="57"/>
      <c r="F12" s="58"/>
      <c r="G12" s="58"/>
    </row>
    <row r="13" spans="3:7" ht="15" x14ac:dyDescent="0.35">
      <c r="C13" s="63" t="s">
        <v>3</v>
      </c>
      <c r="D13" s="57"/>
      <c r="E13" s="57"/>
      <c r="F13" s="58"/>
      <c r="G13" s="58"/>
    </row>
    <row r="14" spans="3:7" ht="39" customHeight="1" x14ac:dyDescent="0.35">
      <c r="C14" s="294" t="s">
        <v>4</v>
      </c>
      <c r="D14" s="294"/>
      <c r="E14" s="294"/>
      <c r="F14" s="58"/>
      <c r="G14" s="58"/>
    </row>
    <row r="15" spans="3:7" ht="15" x14ac:dyDescent="0.35">
      <c r="C15" s="102"/>
      <c r="D15" s="102"/>
      <c r="E15" s="102"/>
      <c r="F15" s="58"/>
      <c r="G15" s="58"/>
    </row>
    <row r="16" spans="3:7" ht="15" x14ac:dyDescent="0.35">
      <c r="C16" s="64" t="s">
        <v>5</v>
      </c>
      <c r="D16" s="65"/>
      <c r="E16" s="65"/>
      <c r="F16" s="58"/>
      <c r="G16" s="58"/>
    </row>
    <row r="17" spans="3:7" ht="15" x14ac:dyDescent="0.35">
      <c r="C17" s="66" t="s">
        <v>6</v>
      </c>
      <c r="D17" s="65"/>
      <c r="E17" s="65"/>
      <c r="F17" s="58"/>
      <c r="G17" s="58"/>
    </row>
    <row r="18" spans="3:7" ht="15" x14ac:dyDescent="0.35">
      <c r="C18" s="66" t="s">
        <v>7</v>
      </c>
      <c r="D18" s="65"/>
      <c r="E18" s="65"/>
      <c r="F18" s="58"/>
      <c r="G18" s="58"/>
    </row>
    <row r="19" spans="3:7" ht="15" x14ac:dyDescent="0.35">
      <c r="C19" s="295" t="s">
        <v>8</v>
      </c>
      <c r="D19" s="295"/>
      <c r="E19" s="295"/>
      <c r="F19" s="58"/>
      <c r="G19" s="58"/>
    </row>
    <row r="20" spans="3:7" ht="32.15" customHeight="1" x14ac:dyDescent="0.35">
      <c r="C20" s="296" t="s">
        <v>9</v>
      </c>
      <c r="D20" s="296"/>
      <c r="E20" s="296"/>
      <c r="F20" s="58"/>
      <c r="G20" s="58"/>
    </row>
    <row r="21" spans="3:7" ht="15" x14ac:dyDescent="0.35">
      <c r="C21" s="65"/>
      <c r="D21" s="65"/>
      <c r="E21" s="65"/>
      <c r="F21" s="58"/>
      <c r="G21" s="58"/>
    </row>
    <row r="22" spans="3:7" ht="15" x14ac:dyDescent="0.35">
      <c r="C22" s="64" t="s">
        <v>10</v>
      </c>
      <c r="D22" s="66"/>
      <c r="E22" s="66"/>
      <c r="F22" s="58"/>
      <c r="G22" s="58"/>
    </row>
    <row r="23" spans="3:7" ht="15" x14ac:dyDescent="0.35">
      <c r="C23" s="66"/>
      <c r="D23" s="66"/>
      <c r="E23" s="66"/>
      <c r="F23" s="58"/>
      <c r="G23" s="58"/>
    </row>
    <row r="24" spans="3:7" ht="15" x14ac:dyDescent="0.35">
      <c r="C24" s="67"/>
      <c r="D24" s="60"/>
      <c r="E24" s="60"/>
      <c r="F24" s="58"/>
      <c r="G24" s="58"/>
    </row>
    <row r="25" spans="3:7" ht="15" x14ac:dyDescent="0.35">
      <c r="C25" s="68" t="s">
        <v>11</v>
      </c>
      <c r="D25" s="60"/>
      <c r="E25" s="60"/>
      <c r="F25" s="58"/>
      <c r="G25" s="58"/>
    </row>
    <row r="26" spans="3:7" ht="15" x14ac:dyDescent="0.35">
      <c r="C26" s="69"/>
      <c r="D26" s="60"/>
      <c r="E26" s="60"/>
      <c r="F26" s="58"/>
      <c r="G26" s="58"/>
    </row>
    <row r="27" spans="3:7" ht="15" x14ac:dyDescent="0.35">
      <c r="C27" s="70" t="s">
        <v>12</v>
      </c>
      <c r="D27" s="60"/>
      <c r="E27" s="60"/>
      <c r="F27" s="58"/>
      <c r="G27" s="58"/>
    </row>
    <row r="28" spans="3:7" ht="15" x14ac:dyDescent="0.35">
      <c r="C28" s="70" t="s">
        <v>13</v>
      </c>
      <c r="D28" s="60"/>
      <c r="E28" s="60"/>
      <c r="F28" s="58"/>
      <c r="G28" s="58"/>
    </row>
    <row r="29" spans="3:7" ht="15" x14ac:dyDescent="0.35">
      <c r="C29" s="70" t="s">
        <v>14</v>
      </c>
      <c r="D29" s="60"/>
      <c r="E29" s="60"/>
      <c r="F29" s="58"/>
      <c r="G29" s="58"/>
    </row>
    <row r="30" spans="3:7" ht="15" x14ac:dyDescent="0.35">
      <c r="C30" s="70" t="s">
        <v>15</v>
      </c>
      <c r="D30" s="60"/>
      <c r="E30" s="60"/>
      <c r="F30" s="58"/>
      <c r="G30" s="58"/>
    </row>
    <row r="31" spans="3:7" ht="15" x14ac:dyDescent="0.35">
      <c r="C31" s="70" t="s">
        <v>16</v>
      </c>
      <c r="D31" s="60"/>
      <c r="E31" s="60"/>
      <c r="F31" s="58"/>
      <c r="G31" s="58"/>
    </row>
    <row r="32" spans="3:7" ht="15" x14ac:dyDescent="0.35">
      <c r="C32" s="67"/>
      <c r="D32" s="67"/>
      <c r="E32" s="67"/>
      <c r="F32" s="58"/>
      <c r="G32" s="58"/>
    </row>
    <row r="33" spans="3:7" ht="15" x14ac:dyDescent="0.35">
      <c r="C33" s="297" t="s">
        <v>17</v>
      </c>
      <c r="D33" s="297"/>
      <c r="E33" s="297"/>
      <c r="F33" s="297"/>
      <c r="G33" s="297"/>
    </row>
    <row r="34" spans="3:7" s="71" customFormat="1" ht="15" x14ac:dyDescent="0.4">
      <c r="C34" s="72"/>
      <c r="D34" s="72"/>
      <c r="E34" s="73"/>
    </row>
    <row r="35" spans="3:7" ht="30" x14ac:dyDescent="0.35">
      <c r="C35" s="74" t="s">
        <v>18</v>
      </c>
      <c r="E35" s="75" t="s">
        <v>19</v>
      </c>
      <c r="G35" s="76" t="s">
        <v>20</v>
      </c>
    </row>
    <row r="36" spans="3:7" s="71" customFormat="1" ht="15" x14ac:dyDescent="0.35">
      <c r="C36" s="77"/>
      <c r="E36" s="77"/>
      <c r="G36" s="77"/>
    </row>
    <row r="37" spans="3:7" ht="15" x14ac:dyDescent="0.4">
      <c r="C37" s="64" t="s">
        <v>21</v>
      </c>
      <c r="D37" s="67"/>
      <c r="E37" s="78"/>
      <c r="F37" s="58"/>
      <c r="G37" s="58"/>
    </row>
    <row r="38" spans="3:7" ht="15" x14ac:dyDescent="0.4">
      <c r="C38" s="48"/>
      <c r="D38" s="48"/>
      <c r="E38" s="79"/>
    </row>
    <row r="40" spans="3:7" ht="15.65" customHeight="1" x14ac:dyDescent="0.35">
      <c r="C40" s="80" t="s">
        <v>22</v>
      </c>
      <c r="D40" s="81"/>
      <c r="E40" s="82" t="s">
        <v>23</v>
      </c>
      <c r="F40" s="83"/>
      <c r="G40" s="84"/>
    </row>
    <row r="41" spans="3:7" ht="43.5" customHeight="1" x14ac:dyDescent="0.35">
      <c r="C41" s="85" t="s">
        <v>24</v>
      </c>
      <c r="D41" s="81"/>
      <c r="E41" s="86" t="s">
        <v>25</v>
      </c>
      <c r="F41" s="87"/>
      <c r="G41" s="88"/>
    </row>
    <row r="42" spans="3:7" ht="31.5" customHeight="1" x14ac:dyDescent="0.35">
      <c r="C42" s="85" t="s">
        <v>26</v>
      </c>
      <c r="D42" s="81"/>
      <c r="E42" s="89" t="s">
        <v>27</v>
      </c>
      <c r="F42" s="87"/>
      <c r="G42" s="88"/>
    </row>
    <row r="43" spans="3:7" ht="24" customHeight="1" x14ac:dyDescent="0.35">
      <c r="C43" s="85" t="s">
        <v>28</v>
      </c>
      <c r="D43" s="81"/>
      <c r="E43" s="86" t="s">
        <v>29</v>
      </c>
      <c r="F43" s="87"/>
      <c r="G43" s="88"/>
    </row>
    <row r="44" spans="3:7" ht="48" customHeight="1" x14ac:dyDescent="0.35">
      <c r="C44" s="90" t="s">
        <v>30</v>
      </c>
      <c r="D44" s="81"/>
      <c r="E44" s="91" t="s">
        <v>31</v>
      </c>
      <c r="F44" s="92"/>
      <c r="G44" s="93"/>
    </row>
    <row r="45" spans="3:7" ht="12" customHeight="1" thickBot="1" x14ac:dyDescent="0.4"/>
    <row r="46" spans="3:7" ht="15.5" thickBot="1" x14ac:dyDescent="0.4">
      <c r="C46" s="298" t="s">
        <v>32</v>
      </c>
      <c r="D46" s="299"/>
      <c r="E46" s="299"/>
      <c r="F46" s="299"/>
      <c r="G46" s="300"/>
    </row>
    <row r="47" spans="3:7" ht="15.5" thickBot="1" x14ac:dyDescent="0.4">
      <c r="C47" s="301" t="s">
        <v>33</v>
      </c>
      <c r="D47" s="301"/>
      <c r="E47" s="301"/>
      <c r="F47" s="301"/>
      <c r="G47" s="301"/>
    </row>
    <row r="48" spans="3:7" ht="15.5" thickBot="1" x14ac:dyDescent="0.4">
      <c r="C48" s="48"/>
      <c r="D48" s="48"/>
      <c r="E48" s="48"/>
      <c r="F48" s="48"/>
    </row>
    <row r="49" spans="2:7" ht="15" x14ac:dyDescent="0.35">
      <c r="C49" s="94" t="s">
        <v>34</v>
      </c>
      <c r="D49" s="95"/>
      <c r="E49" s="96"/>
      <c r="F49" s="95"/>
      <c r="G49" s="95"/>
    </row>
    <row r="50" spans="2:7" ht="15" x14ac:dyDescent="0.35">
      <c r="C50" s="293" t="s">
        <v>35</v>
      </c>
      <c r="D50" s="293"/>
      <c r="E50" s="293"/>
      <c r="F50" s="293"/>
      <c r="G50" s="293"/>
    </row>
    <row r="51" spans="2:7" ht="15" x14ac:dyDescent="0.35">
      <c r="B51" s="97" t="s">
        <v>36</v>
      </c>
      <c r="C51" s="98" t="s">
        <v>37</v>
      </c>
      <c r="D51" s="97"/>
      <c r="E51" s="99"/>
      <c r="F51" s="97"/>
      <c r="G51" s="100"/>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allowBlank="1" showInputMessage="1" showErrorMessage="1" errorTitle="Do not edit these cells" error="Please do not edit these cells" sqref="G1:G3 C1:F4 C5:G52" xr:uid="{0C0A6A03-A82F-47A8-B080-E64972D4E19C}">
      <formula1>10000</formula1>
      <formula2>50000</formula2>
    </dataValidation>
    <dataValidation type="whole" errorStyle="warning" allowBlank="1" showInputMessage="1" errorTitle="Veuillez ne pas modifier" error="Renseigné par le Secrétariat International" sqref="G4" xr:uid="{114F9129-E868-4732-A327-9F116C95C637}">
      <formula1>444</formula1>
      <formula2>555</formula2>
    </dataValidation>
  </dataValidations>
  <hyperlinks>
    <hyperlink ref="C20:E20" r:id="rId1" display="The data will be used to populate the global EITI data repository, available on the international EITI website: https://eiti.org/data" xr:uid="{BA68FB15-8F6B-48A7-A7E6-EB4F066B454A}"/>
    <hyperlink ref="C47:G47" r:id="rId2" display="Give us your feedback or report a conflict in the data! Write to us at  data@eiti.org" xr:uid="{5084B30D-C4DE-4846-8430-39BE19B32F22}"/>
    <hyperlink ref="G47" r:id="rId3" display="Give us your feedback or report a conflict in the data! Write to us at  data@eiti.org" xr:uid="{627132A8-AB47-45BF-8764-DB90BFCB2D73}"/>
    <hyperlink ref="E47:F47" r:id="rId4" display="Give us your feedback or report a conflict in the data! Write to us at  data@eiti.org" xr:uid="{8AAF2989-7749-45EE-A1C2-D9BFE4D4CF02}"/>
    <hyperlink ref="F47" r:id="rId5" display="Give us your feedback or report a conflict in the data! Write to us at  data@eiti.org" xr:uid="{AF33D314-91C2-4B6A-A318-FAAEB3A1B7F9}"/>
    <hyperlink ref="C46:G46" r:id="rId6" display="For the latest version of Summary data templates, see  https://eiti.org/summary-data-template" xr:uid="{50FB863F-D537-475B-821F-74B99B9B4709}"/>
    <hyperlink ref="C19:E19" r:id="rId7" display="3. This Data sheet should be submitted alongside the EITI Report. Send it to the International Secretariat: data@eiti.org " xr:uid="{838AF87F-7248-45DB-A25C-F0F2FB9B8850}"/>
    <hyperlink ref="F46" r:id="rId8" display="Curious about your country? Check if you country implements the EITI Standard at  https://eiti.org/countries" xr:uid="{2DDE75FB-24CE-401E-B069-96DFD9B9A629}"/>
    <hyperlink ref="E46:F46" r:id="rId9" display="Curious about your country? Check if you country implements the EITI Standard at  https://eiti.org/countries" xr:uid="{884204B7-741C-4C08-A154-3510972ECB38}"/>
    <hyperlink ref="G46" r:id="rId10" display="Curious about your country? Check if you country implements the EITI Standard at  https://eiti.org/countries" xr:uid="{2D42A1E9-26B0-4710-8405-2641ED98DAD4}"/>
    <hyperlink ref="C33:D33" r:id="rId11" display="The International Secretariat can provide advice and support on request. Please contact " xr:uid="{BA3CB4B7-3269-4B39-857D-DB9ECCF385B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2C806-8D5B-48AC-A154-36EF9418F60F}">
  <dimension ref="A1:G95"/>
  <sheetViews>
    <sheetView showGridLines="0" topLeftCell="A32" zoomScale="110" zoomScaleNormal="110" workbookViewId="0">
      <selection activeCell="E45" sqref="E45"/>
    </sheetView>
  </sheetViews>
  <sheetFormatPr defaultColWidth="4" defaultRowHeight="24" customHeight="1" x14ac:dyDescent="0.35"/>
  <cols>
    <col min="1" max="1" width="4" style="52"/>
    <col min="2" max="2" width="4" style="52" hidden="1" customWidth="1"/>
    <col min="3" max="3" width="75" style="52" bestFit="1" customWidth="1"/>
    <col min="4" max="4" width="2.81640625" style="52" customWidth="1"/>
    <col min="5" max="5" width="45.7265625" style="52" customWidth="1"/>
    <col min="6" max="6" width="2.81640625" style="52" customWidth="1"/>
    <col min="7" max="7" width="40.1796875" style="52" bestFit="1" customWidth="1"/>
    <col min="8" max="16384" width="4" style="52"/>
  </cols>
  <sheetData>
    <row r="1" spans="1:7" ht="16" x14ac:dyDescent="0.35"/>
    <row r="2" spans="1:7" ht="16" x14ac:dyDescent="0.35">
      <c r="C2" s="303" t="s">
        <v>38</v>
      </c>
      <c r="D2" s="303"/>
      <c r="E2" s="303"/>
      <c r="F2" s="303"/>
      <c r="G2" s="303"/>
    </row>
    <row r="3" spans="1:7" s="53" customFormat="1" ht="22.5" x14ac:dyDescent="0.35">
      <c r="C3" s="304" t="s">
        <v>39</v>
      </c>
      <c r="D3" s="304"/>
      <c r="E3" s="304"/>
      <c r="F3" s="304"/>
      <c r="G3" s="304"/>
    </row>
    <row r="4" spans="1:7" ht="12.75" customHeight="1" x14ac:dyDescent="0.35">
      <c r="C4" s="305" t="s">
        <v>40</v>
      </c>
      <c r="D4" s="305"/>
      <c r="E4" s="305"/>
      <c r="F4" s="305"/>
      <c r="G4" s="305"/>
    </row>
    <row r="5" spans="1:7" ht="12.75" customHeight="1" x14ac:dyDescent="0.35">
      <c r="C5" s="306" t="s">
        <v>41</v>
      </c>
      <c r="D5" s="306"/>
      <c r="E5" s="306"/>
      <c r="F5" s="306"/>
      <c r="G5" s="306"/>
    </row>
    <row r="6" spans="1:7" ht="12.75" customHeight="1" x14ac:dyDescent="0.35">
      <c r="C6" s="306" t="s">
        <v>42</v>
      </c>
      <c r="D6" s="306"/>
      <c r="E6" s="306"/>
      <c r="F6" s="306"/>
      <c r="G6" s="306"/>
    </row>
    <row r="7" spans="1:7" ht="12.75" customHeight="1" x14ac:dyDescent="0.4">
      <c r="C7" s="307" t="s">
        <v>43</v>
      </c>
      <c r="D7" s="307"/>
      <c r="E7" s="307"/>
      <c r="F7" s="307"/>
      <c r="G7" s="307"/>
    </row>
    <row r="8" spans="1:7" ht="16" x14ac:dyDescent="0.35">
      <c r="C8" s="51"/>
      <c r="D8" s="104"/>
      <c r="E8" s="104"/>
      <c r="F8" s="51"/>
      <c r="G8" s="51"/>
    </row>
    <row r="9" spans="1:7" ht="16" x14ac:dyDescent="0.35">
      <c r="C9" s="74" t="s">
        <v>44</v>
      </c>
      <c r="D9" s="71"/>
      <c r="E9" s="75" t="s">
        <v>45</v>
      </c>
      <c r="F9" s="71"/>
      <c r="G9" s="105" t="s">
        <v>20</v>
      </c>
    </row>
    <row r="10" spans="1:7" ht="16" x14ac:dyDescent="0.35">
      <c r="C10" s="51"/>
      <c r="D10" s="104"/>
      <c r="E10" s="104"/>
      <c r="F10" s="51"/>
      <c r="G10" s="51"/>
    </row>
    <row r="11" spans="1:7" s="53" customFormat="1" ht="22.5" x14ac:dyDescent="0.35">
      <c r="B11" s="106"/>
      <c r="C11" s="107" t="s">
        <v>46</v>
      </c>
      <c r="E11" s="108"/>
    </row>
    <row r="12" spans="1:7" ht="19.5" thickBot="1" x14ac:dyDescent="0.4">
      <c r="A12" s="109"/>
      <c r="B12" s="109"/>
      <c r="C12" s="110" t="s">
        <v>47</v>
      </c>
      <c r="D12" s="111"/>
      <c r="E12" s="112" t="s">
        <v>48</v>
      </c>
      <c r="F12" s="111"/>
      <c r="G12" s="113" t="s">
        <v>49</v>
      </c>
    </row>
    <row r="13" spans="1:7" ht="16.5" thickBot="1" x14ac:dyDescent="0.4">
      <c r="B13" s="114"/>
      <c r="C13" s="3" t="s">
        <v>36</v>
      </c>
      <c r="D13" s="115"/>
      <c r="E13" s="116"/>
      <c r="F13" s="115"/>
      <c r="G13" s="116"/>
    </row>
    <row r="14" spans="1:7" ht="16" x14ac:dyDescent="0.35">
      <c r="A14" s="117"/>
      <c r="B14" s="117" t="s">
        <v>36</v>
      </c>
      <c r="C14" s="1" t="s">
        <v>50</v>
      </c>
      <c r="D14" s="97"/>
      <c r="E14" s="20" t="s">
        <v>51</v>
      </c>
      <c r="F14" s="97"/>
      <c r="G14" s="118"/>
    </row>
    <row r="15" spans="1:7" ht="16" x14ac:dyDescent="0.35">
      <c r="A15" s="117"/>
      <c r="B15" s="117" t="s">
        <v>36</v>
      </c>
      <c r="C15" s="1" t="s">
        <v>52</v>
      </c>
      <c r="D15" s="97"/>
      <c r="E15" s="119" t="s">
        <v>53</v>
      </c>
      <c r="F15" s="97"/>
      <c r="G15" s="118"/>
    </row>
    <row r="16" spans="1:7" ht="16" x14ac:dyDescent="0.35">
      <c r="B16" s="117" t="s">
        <v>36</v>
      </c>
      <c r="C16" s="1" t="s">
        <v>54</v>
      </c>
      <c r="D16" s="97"/>
      <c r="E16" s="119" t="s">
        <v>55</v>
      </c>
      <c r="F16" s="97"/>
      <c r="G16" s="118"/>
    </row>
    <row r="17" spans="1:7" ht="16.5" thickBot="1" x14ac:dyDescent="0.4">
      <c r="B17" s="117" t="s">
        <v>36</v>
      </c>
      <c r="C17" s="2" t="s">
        <v>56</v>
      </c>
      <c r="D17" s="120"/>
      <c r="E17" s="121" t="s">
        <v>57</v>
      </c>
      <c r="F17" s="120"/>
      <c r="G17" s="122"/>
    </row>
    <row r="18" spans="1:7" ht="16.5" thickBot="1" x14ac:dyDescent="0.4">
      <c r="B18" s="114"/>
      <c r="C18" s="3" t="s">
        <v>58</v>
      </c>
      <c r="D18" s="115"/>
      <c r="E18" s="116"/>
      <c r="F18" s="115"/>
      <c r="G18" s="116"/>
    </row>
    <row r="19" spans="1:7" ht="16" x14ac:dyDescent="0.35">
      <c r="A19" s="117"/>
      <c r="B19" s="117" t="s">
        <v>58</v>
      </c>
      <c r="C19" s="1" t="s">
        <v>59</v>
      </c>
      <c r="D19" s="97"/>
      <c r="E19" s="19">
        <v>43466</v>
      </c>
      <c r="F19" s="97"/>
      <c r="G19" s="118"/>
    </row>
    <row r="20" spans="1:7" ht="16.5" thickBot="1" x14ac:dyDescent="0.4">
      <c r="A20" s="117"/>
      <c r="B20" s="117" t="s">
        <v>58</v>
      </c>
      <c r="C20" s="2" t="s">
        <v>60</v>
      </c>
      <c r="D20" s="120"/>
      <c r="E20" s="19">
        <v>43830</v>
      </c>
      <c r="F20" s="120"/>
      <c r="G20" s="122"/>
    </row>
    <row r="21" spans="1:7" ht="16.5" thickBot="1" x14ac:dyDescent="0.4">
      <c r="B21" s="114"/>
      <c r="C21" s="3" t="s">
        <v>61</v>
      </c>
      <c r="D21" s="115"/>
      <c r="E21" s="123"/>
      <c r="F21" s="115"/>
      <c r="G21" s="116"/>
    </row>
    <row r="22" spans="1:7" ht="16" x14ac:dyDescent="0.35">
      <c r="B22" s="117" t="s">
        <v>61</v>
      </c>
      <c r="C22" s="4" t="s">
        <v>62</v>
      </c>
      <c r="D22" s="97"/>
      <c r="E22" s="20" t="s">
        <v>63</v>
      </c>
      <c r="F22" s="97"/>
      <c r="G22" s="118"/>
    </row>
    <row r="23" spans="1:7" ht="16" x14ac:dyDescent="0.35">
      <c r="A23" s="117"/>
      <c r="B23" s="117" t="s">
        <v>61</v>
      </c>
      <c r="C23" s="1" t="s">
        <v>64</v>
      </c>
      <c r="D23" s="97"/>
      <c r="E23" s="21" t="s">
        <v>65</v>
      </c>
      <c r="F23" s="97"/>
      <c r="G23" s="118"/>
    </row>
    <row r="24" spans="1:7" ht="16" x14ac:dyDescent="0.35">
      <c r="B24" s="117" t="s">
        <v>61</v>
      </c>
      <c r="C24" s="1" t="s">
        <v>66</v>
      </c>
      <c r="D24" s="97"/>
      <c r="E24" s="124">
        <v>44620</v>
      </c>
      <c r="F24" s="97"/>
      <c r="G24" s="118"/>
    </row>
    <row r="25" spans="1:7" ht="16" x14ac:dyDescent="0.35">
      <c r="A25" s="117"/>
      <c r="B25" s="117" t="s">
        <v>61</v>
      </c>
      <c r="C25" s="1" t="s">
        <v>67</v>
      </c>
      <c r="D25" s="97"/>
      <c r="E25" s="125" t="s">
        <v>68</v>
      </c>
      <c r="F25" s="97"/>
      <c r="G25" s="118"/>
    </row>
    <row r="26" spans="1:7" ht="16" x14ac:dyDescent="0.35">
      <c r="B26" s="117" t="s">
        <v>61</v>
      </c>
      <c r="C26" s="5" t="s">
        <v>69</v>
      </c>
      <c r="D26" s="126"/>
      <c r="E26" s="21" t="s">
        <v>70</v>
      </c>
      <c r="F26" s="126"/>
      <c r="G26" s="127"/>
    </row>
    <row r="27" spans="1:7" ht="16" x14ac:dyDescent="0.35">
      <c r="B27" s="117" t="s">
        <v>61</v>
      </c>
      <c r="C27" s="1" t="s">
        <v>71</v>
      </c>
      <c r="D27" s="97"/>
      <c r="E27" s="124"/>
      <c r="F27" s="97"/>
      <c r="G27" s="128"/>
    </row>
    <row r="28" spans="1:7" ht="16" x14ac:dyDescent="0.35">
      <c r="A28" s="117"/>
      <c r="B28" s="117" t="s">
        <v>61</v>
      </c>
      <c r="C28" s="1" t="s">
        <v>72</v>
      </c>
      <c r="D28" s="97"/>
      <c r="E28" s="129"/>
      <c r="F28" s="97"/>
      <c r="G28" s="128"/>
    </row>
    <row r="29" spans="1:7" ht="16" x14ac:dyDescent="0.35">
      <c r="B29" s="117" t="s">
        <v>61</v>
      </c>
      <c r="C29" s="5" t="s">
        <v>73</v>
      </c>
      <c r="D29" s="126"/>
      <c r="E29" s="21" t="s">
        <v>70</v>
      </c>
      <c r="F29" s="130"/>
      <c r="G29" s="131"/>
    </row>
    <row r="30" spans="1:7" ht="16" x14ac:dyDescent="0.35">
      <c r="A30" s="117"/>
      <c r="B30" s="117" t="s">
        <v>61</v>
      </c>
      <c r="C30" s="1" t="s">
        <v>74</v>
      </c>
      <c r="D30" s="97"/>
      <c r="E30" s="124"/>
      <c r="F30" s="97"/>
      <c r="G30" s="118"/>
    </row>
    <row r="31" spans="1:7" ht="16.5" thickBot="1" x14ac:dyDescent="0.4">
      <c r="A31" s="117"/>
      <c r="B31" s="117" t="s">
        <v>61</v>
      </c>
      <c r="C31" s="1" t="s">
        <v>75</v>
      </c>
      <c r="D31" s="132"/>
      <c r="E31" s="133"/>
      <c r="F31" s="120"/>
      <c r="G31" s="134"/>
    </row>
    <row r="32" spans="1:7" ht="16" customHeight="1" thickBot="1" x14ac:dyDescent="0.4">
      <c r="C32" s="6" t="s">
        <v>76</v>
      </c>
      <c r="D32" s="135"/>
      <c r="E32" s="99"/>
      <c r="F32" s="136"/>
      <c r="G32" s="100"/>
    </row>
    <row r="33" spans="1:7" ht="16" x14ac:dyDescent="0.35">
      <c r="A33" s="117"/>
      <c r="B33" s="137"/>
      <c r="C33" s="7" t="s">
        <v>77</v>
      </c>
      <c r="D33" s="97"/>
      <c r="E33" s="138" t="s">
        <v>78</v>
      </c>
      <c r="F33" s="51"/>
      <c r="G33" s="139"/>
    </row>
    <row r="34" spans="1:7" ht="16.5" thickBot="1" x14ac:dyDescent="0.4">
      <c r="B34" s="117" t="s">
        <v>79</v>
      </c>
      <c r="C34" s="8" t="s">
        <v>80</v>
      </c>
      <c r="D34" s="120"/>
      <c r="E34" s="140" t="s">
        <v>81</v>
      </c>
      <c r="F34" s="115"/>
      <c r="G34" s="141"/>
    </row>
    <row r="35" spans="1:7" ht="18" customHeight="1" thickBot="1" x14ac:dyDescent="0.4">
      <c r="A35" s="117"/>
      <c r="B35" s="117" t="s">
        <v>79</v>
      </c>
      <c r="C35" s="3" t="s">
        <v>79</v>
      </c>
      <c r="D35" s="115"/>
      <c r="E35" s="136"/>
      <c r="F35" s="115"/>
      <c r="G35" s="136"/>
    </row>
    <row r="36" spans="1:7" ht="15.65" customHeight="1" x14ac:dyDescent="0.35">
      <c r="B36" s="117" t="s">
        <v>79</v>
      </c>
      <c r="C36" s="9" t="s">
        <v>82</v>
      </c>
      <c r="D36" s="97"/>
      <c r="E36" s="119"/>
      <c r="F36" s="97"/>
      <c r="G36" s="97"/>
    </row>
    <row r="37" spans="1:7" ht="16.5" customHeight="1" x14ac:dyDescent="0.35">
      <c r="A37" s="117"/>
      <c r="B37" s="117" t="s">
        <v>79</v>
      </c>
      <c r="C37" s="10" t="s">
        <v>83</v>
      </c>
      <c r="D37" s="97"/>
      <c r="E37" s="21" t="s">
        <v>84</v>
      </c>
      <c r="F37" s="97"/>
      <c r="G37" s="308"/>
    </row>
    <row r="38" spans="1:7" ht="16.5" customHeight="1" x14ac:dyDescent="0.35">
      <c r="A38" s="117"/>
      <c r="B38" s="117" t="s">
        <v>79</v>
      </c>
      <c r="C38" s="10" t="s">
        <v>85</v>
      </c>
      <c r="D38" s="97"/>
      <c r="E38" s="21" t="s">
        <v>84</v>
      </c>
      <c r="F38" s="97"/>
      <c r="G38" s="308"/>
    </row>
    <row r="39" spans="1:7" ht="15.65" customHeight="1" x14ac:dyDescent="0.35">
      <c r="B39" s="117" t="s">
        <v>79</v>
      </c>
      <c r="C39" s="10" t="s">
        <v>86</v>
      </c>
      <c r="D39" s="97"/>
      <c r="E39" s="21" t="s">
        <v>63</v>
      </c>
      <c r="F39" s="97"/>
      <c r="G39" s="128"/>
    </row>
    <row r="40" spans="1:7" ht="18" customHeight="1" x14ac:dyDescent="0.35">
      <c r="B40" s="117" t="s">
        <v>79</v>
      </c>
      <c r="C40" s="10" t="s">
        <v>87</v>
      </c>
      <c r="D40" s="97"/>
      <c r="E40" s="21" t="s">
        <v>70</v>
      </c>
      <c r="F40" s="97"/>
      <c r="G40" s="128"/>
    </row>
    <row r="41" spans="1:7" ht="16" x14ac:dyDescent="0.35">
      <c r="B41" s="117" t="s">
        <v>79</v>
      </c>
      <c r="C41" s="11" t="s">
        <v>88</v>
      </c>
      <c r="D41" s="97"/>
      <c r="E41" s="21" t="s">
        <v>89</v>
      </c>
      <c r="F41" s="97"/>
      <c r="G41" s="128"/>
    </row>
    <row r="42" spans="1:7" ht="16" x14ac:dyDescent="0.35">
      <c r="B42" s="117" t="s">
        <v>79</v>
      </c>
      <c r="C42" s="10" t="s">
        <v>90</v>
      </c>
      <c r="D42" s="97"/>
      <c r="E42" s="21">
        <v>4</v>
      </c>
      <c r="F42" s="97"/>
      <c r="G42" s="128"/>
    </row>
    <row r="43" spans="1:7" ht="16" x14ac:dyDescent="0.35">
      <c r="B43" s="117" t="s">
        <v>79</v>
      </c>
      <c r="C43" s="10" t="s">
        <v>91</v>
      </c>
      <c r="D43" s="142"/>
      <c r="E43" s="21">
        <v>5</v>
      </c>
      <c r="F43" s="97"/>
      <c r="G43" s="143"/>
    </row>
    <row r="44" spans="1:7" ht="16" x14ac:dyDescent="0.35">
      <c r="B44" s="117" t="s">
        <v>79</v>
      </c>
      <c r="C44" s="12" t="s">
        <v>92</v>
      </c>
      <c r="D44" s="97"/>
      <c r="E44" s="144" t="s">
        <v>57</v>
      </c>
      <c r="F44" s="126"/>
      <c r="G44" s="128"/>
    </row>
    <row r="45" spans="1:7" ht="16" x14ac:dyDescent="0.35">
      <c r="B45" s="117" t="s">
        <v>79</v>
      </c>
      <c r="C45" s="145" t="s">
        <v>93</v>
      </c>
      <c r="D45" s="97"/>
      <c r="E45" s="146">
        <v>52.83</v>
      </c>
      <c r="F45" s="97"/>
      <c r="G45" s="128"/>
    </row>
    <row r="46" spans="1:7" ht="40.5" customHeight="1" thickBot="1" x14ac:dyDescent="0.4">
      <c r="B46" s="117" t="s">
        <v>79</v>
      </c>
      <c r="C46" s="13" t="s">
        <v>94</v>
      </c>
      <c r="D46" s="120"/>
      <c r="E46" s="147" t="s">
        <v>95</v>
      </c>
      <c r="F46" s="120"/>
      <c r="G46" s="148"/>
    </row>
    <row r="47" spans="1:7" s="109" customFormat="1" ht="16.5" thickBot="1" x14ac:dyDescent="0.4">
      <c r="A47" s="52"/>
      <c r="B47" s="117" t="s">
        <v>79</v>
      </c>
      <c r="C47" s="14" t="s">
        <v>96</v>
      </c>
      <c r="D47" s="120"/>
      <c r="E47" s="149"/>
      <c r="F47" s="120"/>
      <c r="G47" s="148"/>
    </row>
    <row r="48" spans="1:7" ht="15.65" customHeight="1" x14ac:dyDescent="0.35">
      <c r="B48" s="117" t="s">
        <v>79</v>
      </c>
      <c r="C48" s="10" t="s">
        <v>97</v>
      </c>
      <c r="D48" s="97"/>
      <c r="E48" s="21" t="s">
        <v>63</v>
      </c>
      <c r="F48" s="97"/>
      <c r="G48" s="128"/>
    </row>
    <row r="49" spans="1:7" s="117" customFormat="1" ht="16" x14ac:dyDescent="0.35">
      <c r="A49" s="52"/>
      <c r="C49" s="10" t="s">
        <v>98</v>
      </c>
      <c r="D49" s="97"/>
      <c r="E49" s="21" t="s">
        <v>63</v>
      </c>
      <c r="F49" s="97"/>
      <c r="G49" s="128"/>
    </row>
    <row r="50" spans="1:7" s="117" customFormat="1" ht="15.65" customHeight="1" x14ac:dyDescent="0.35">
      <c r="A50" s="52"/>
      <c r="C50" s="10" t="s">
        <v>99</v>
      </c>
      <c r="D50" s="97"/>
      <c r="E50" s="21" t="s">
        <v>63</v>
      </c>
      <c r="F50" s="97"/>
      <c r="G50" s="128"/>
    </row>
    <row r="51" spans="1:7" ht="16.5" thickBot="1" x14ac:dyDescent="0.4">
      <c r="B51" s="117"/>
      <c r="C51" s="15" t="s">
        <v>100</v>
      </c>
      <c r="D51" s="120"/>
      <c r="E51" s="150" t="s">
        <v>70</v>
      </c>
      <c r="F51" s="120"/>
      <c r="G51" s="148"/>
    </row>
    <row r="52" spans="1:7" ht="16.5" thickBot="1" x14ac:dyDescent="0.4">
      <c r="B52" s="117"/>
      <c r="C52" s="16" t="s">
        <v>101</v>
      </c>
      <c r="D52" s="151"/>
      <c r="E52" s="152">
        <v>1</v>
      </c>
      <c r="F52" s="151"/>
      <c r="G52" s="151"/>
    </row>
    <row r="53" spans="1:7" ht="16" x14ac:dyDescent="0.35">
      <c r="B53" s="117"/>
      <c r="C53" s="153" t="s">
        <v>102</v>
      </c>
      <c r="D53" s="97"/>
      <c r="E53" s="154">
        <v>1.7241379310344827E-2</v>
      </c>
      <c r="F53" s="97"/>
      <c r="G53" s="155"/>
    </row>
    <row r="54" spans="1:7" s="117" customFormat="1" ht="16" x14ac:dyDescent="0.35">
      <c r="B54" s="114"/>
      <c r="C54" s="153" t="s">
        <v>103</v>
      </c>
      <c r="D54" s="97"/>
      <c r="E54" s="154">
        <v>0.53448275862068961</v>
      </c>
      <c r="F54" s="97"/>
      <c r="G54" s="155"/>
    </row>
    <row r="55" spans="1:7" s="117" customFormat="1" ht="16" x14ac:dyDescent="0.35">
      <c r="A55" s="52"/>
      <c r="B55" s="117" t="s">
        <v>104</v>
      </c>
      <c r="C55" s="153" t="s">
        <v>105</v>
      </c>
      <c r="D55" s="97"/>
      <c r="E55" s="154">
        <v>0.17241379310344829</v>
      </c>
      <c r="F55" s="97"/>
      <c r="G55" s="155"/>
    </row>
    <row r="56" spans="1:7" ht="15" customHeight="1" thickBot="1" x14ac:dyDescent="0.4">
      <c r="B56" s="117" t="s">
        <v>104</v>
      </c>
      <c r="C56" s="153" t="s">
        <v>106</v>
      </c>
      <c r="D56" s="97"/>
      <c r="E56" s="154">
        <v>0.27586206896551724</v>
      </c>
      <c r="F56" s="97"/>
      <c r="G56" s="155"/>
    </row>
    <row r="57" spans="1:7" ht="16.5" thickBot="1" x14ac:dyDescent="0.4">
      <c r="B57" s="117" t="s">
        <v>104</v>
      </c>
      <c r="C57" s="17" t="s">
        <v>107</v>
      </c>
      <c r="D57" s="156"/>
      <c r="E57" s="157"/>
      <c r="F57" s="156"/>
      <c r="G57" s="156"/>
    </row>
    <row r="58" spans="1:7" s="117" customFormat="1" ht="16" x14ac:dyDescent="0.35">
      <c r="A58" s="52"/>
      <c r="B58" s="117" t="s">
        <v>104</v>
      </c>
      <c r="C58" s="1" t="s">
        <v>108</v>
      </c>
      <c r="D58" s="97"/>
      <c r="E58" s="20" t="s">
        <v>109</v>
      </c>
      <c r="F58" s="97"/>
      <c r="G58" s="118"/>
    </row>
    <row r="59" spans="1:7" ht="16" x14ac:dyDescent="0.35">
      <c r="C59" s="1" t="s">
        <v>110</v>
      </c>
      <c r="D59" s="97"/>
      <c r="E59" s="20" t="s">
        <v>111</v>
      </c>
      <c r="F59" s="97"/>
      <c r="G59" s="118"/>
    </row>
    <row r="60" spans="1:7" ht="16" x14ac:dyDescent="0.35">
      <c r="C60" s="1" t="s">
        <v>112</v>
      </c>
      <c r="D60" s="97"/>
      <c r="E60" s="158" t="s">
        <v>113</v>
      </c>
      <c r="F60" s="97"/>
      <c r="G60" s="118"/>
    </row>
    <row r="61" spans="1:7" ht="16.5" thickBot="1" x14ac:dyDescent="0.4">
      <c r="C61" s="18"/>
      <c r="D61" s="120"/>
      <c r="E61" s="121"/>
      <c r="F61" s="120"/>
      <c r="G61" s="132"/>
    </row>
    <row r="62" spans="1:7" s="117" customFormat="1" ht="16.5" thickBot="1" x14ac:dyDescent="0.4">
      <c r="A62" s="52"/>
      <c r="B62" s="52"/>
      <c r="C62" s="309"/>
      <c r="D62" s="309"/>
      <c r="E62" s="309"/>
      <c r="F62" s="309"/>
      <c r="G62" s="309"/>
    </row>
    <row r="63" spans="1:7" s="51" customFormat="1" ht="15.5" thickBot="1" x14ac:dyDescent="0.4">
      <c r="C63" s="298" t="s">
        <v>114</v>
      </c>
      <c r="D63" s="299"/>
      <c r="E63" s="299"/>
      <c r="F63" s="299"/>
      <c r="G63" s="300"/>
    </row>
    <row r="64" spans="1:7" s="51" customFormat="1" ht="15.5" thickBot="1" x14ac:dyDescent="0.4">
      <c r="C64" s="298" t="s">
        <v>115</v>
      </c>
      <c r="D64" s="299"/>
      <c r="E64" s="299"/>
      <c r="F64" s="299"/>
      <c r="G64" s="300"/>
    </row>
    <row r="65" spans="2:7" s="51" customFormat="1" ht="15.5" thickBot="1" x14ac:dyDescent="0.4">
      <c r="C65" s="310"/>
      <c r="D65" s="310"/>
      <c r="E65" s="310"/>
      <c r="F65" s="310"/>
      <c r="G65" s="310"/>
    </row>
    <row r="66" spans="2:7" s="51" customFormat="1" ht="18.75" customHeight="1" x14ac:dyDescent="0.35">
      <c r="C66" s="302" t="s">
        <v>34</v>
      </c>
      <c r="D66" s="302"/>
      <c r="E66" s="302"/>
      <c r="F66" s="302"/>
      <c r="G66" s="302"/>
    </row>
    <row r="67" spans="2:7" s="51" customFormat="1" ht="15" customHeight="1" x14ac:dyDescent="0.35">
      <c r="C67" s="293" t="s">
        <v>116</v>
      </c>
      <c r="D67" s="293"/>
      <c r="E67" s="293"/>
      <c r="F67" s="293"/>
      <c r="G67" s="293"/>
    </row>
    <row r="68" spans="2:7" s="51" customFormat="1" ht="15" x14ac:dyDescent="0.35">
      <c r="B68" s="97" t="s">
        <v>36</v>
      </c>
      <c r="C68" s="312" t="s">
        <v>117</v>
      </c>
      <c r="D68" s="312"/>
      <c r="E68" s="312"/>
      <c r="F68" s="312"/>
      <c r="G68" s="312"/>
    </row>
    <row r="69" spans="2:7" ht="16" x14ac:dyDescent="0.35">
      <c r="C69" s="159"/>
      <c r="D69" s="117"/>
      <c r="E69" s="159"/>
      <c r="F69" s="117"/>
      <c r="G69" s="117"/>
    </row>
    <row r="70" spans="2:7" ht="15" customHeight="1" x14ac:dyDescent="0.35">
      <c r="C70" s="160"/>
      <c r="D70" s="160"/>
      <c r="E70" s="160"/>
      <c r="F70" s="160"/>
    </row>
    <row r="71" spans="2:7" ht="15" customHeight="1" x14ac:dyDescent="0.35"/>
    <row r="72" spans="2:7" ht="16" x14ac:dyDescent="0.35">
      <c r="C72" s="313"/>
      <c r="D72" s="313"/>
      <c r="E72" s="313"/>
      <c r="F72" s="313"/>
      <c r="G72" s="313"/>
    </row>
    <row r="73" spans="2:7" ht="16" x14ac:dyDescent="0.35">
      <c r="C73" s="313"/>
      <c r="D73" s="313"/>
      <c r="E73" s="313"/>
      <c r="F73" s="313"/>
      <c r="G73" s="313"/>
    </row>
    <row r="74" spans="2:7" ht="18.75" customHeight="1" x14ac:dyDescent="0.35">
      <c r="C74" s="313"/>
      <c r="D74" s="313"/>
      <c r="E74" s="313"/>
      <c r="F74" s="313"/>
      <c r="G74" s="313"/>
    </row>
    <row r="75" spans="2:7" ht="16" x14ac:dyDescent="0.35">
      <c r="C75" s="313"/>
      <c r="D75" s="313"/>
      <c r="E75" s="313"/>
      <c r="F75" s="313"/>
      <c r="G75" s="313"/>
    </row>
    <row r="76" spans="2:7" ht="16" x14ac:dyDescent="0.35">
      <c r="C76" s="160"/>
      <c r="D76" s="160"/>
      <c r="E76" s="160"/>
      <c r="F76" s="160"/>
    </row>
    <row r="77" spans="2:7" ht="16" x14ac:dyDescent="0.35">
      <c r="C77" s="311"/>
      <c r="D77" s="311"/>
      <c r="E77" s="311"/>
    </row>
    <row r="78" spans="2:7" ht="16" x14ac:dyDescent="0.35">
      <c r="C78" s="311"/>
      <c r="D78" s="311"/>
      <c r="E78" s="311"/>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20">
    <mergeCell ref="C77:E77"/>
    <mergeCell ref="C78:E78"/>
    <mergeCell ref="C67:G67"/>
    <mergeCell ref="C68:G68"/>
    <mergeCell ref="C72:G72"/>
    <mergeCell ref="C73:G73"/>
    <mergeCell ref="C74:G74"/>
    <mergeCell ref="C75:G75"/>
    <mergeCell ref="C66:G66"/>
    <mergeCell ref="C2:G2"/>
    <mergeCell ref="C3:G3"/>
    <mergeCell ref="C4:G4"/>
    <mergeCell ref="C5:G5"/>
    <mergeCell ref="C6:G6"/>
    <mergeCell ref="C7:G7"/>
    <mergeCell ref="G37:G38"/>
    <mergeCell ref="C62:G62"/>
    <mergeCell ref="C63:G63"/>
    <mergeCell ref="C64:G64"/>
    <mergeCell ref="C65:G65"/>
  </mergeCells>
  <dataValidations count="18">
    <dataValidation type="textLength" allowBlank="1" showInputMessage="1" showErrorMessage="1" sqref="G33" xr:uid="{CFD2F441-0966-4EDD-A569-1643B302129B}">
      <formula1>0</formula1>
      <formula2>350</formula2>
    </dataValidation>
    <dataValidation type="whole" operator="greaterThanOrEqual" allowBlank="1" showInputMessage="1" showErrorMessage="1" errorTitle="Número" error="Ingrese un número en la celda" sqref="E42:E43" xr:uid="{97B8C871-A274-4BFB-BB05-A672A575FF2D}">
      <formula1>1</formula1>
    </dataValidation>
    <dataValidation allowBlank="1" showInputMessage="1" showErrorMessage="1" promptTitle="Dirección web" prompt="Ingrese la dirección web directa del documento de referencia" sqref="E46" xr:uid="{66722E58-2AB6-4613-89B3-73C13A2B8167}"/>
    <dataValidation type="whole" allowBlank="1" showInputMessage="1" showErrorMessage="1" errorTitle="No editar estas celdas" error="Por favor, no edite estas celdas" sqref="E52 C63:G64" xr:uid="{9879576A-8A11-445B-B8D4-C8857A22353B}">
      <formula1>10000</formula1>
      <formula2>50000</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9F7134DF-486A-4F2A-8122-4DF70F1D093A}">
      <formula1>Simple_options_list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70530C31-2A2F-46D0-8B74-644AE1753969}">
      <formula1>36161</formula1>
      <formula2>47848</formula2>
    </dataValidation>
    <dataValidation type="list" allowBlank="1" showInputMessage="1" showErrorMessage="1" promptTitle="Elegir del menú desplegable" prompt="Seleccione el país correspondiente del menú desplegable" sqref="E14" xr:uid="{CF71E3AB-9017-46BC-A24D-C677BDC9D954}">
      <formula1>Countries_list</formula1>
    </dataValidation>
    <dataValidation allowBlank="1" showInputMessage="1" showErrorMessage="1" promptTitle="Otro sector" prompt="Favor ingreso el nombre del sector" sqref="E41" xr:uid="{38C2714B-A450-4A80-9528-4C721BBFD497}"/>
    <dataValidation type="whole" showInputMessage="1" showErrorMessage="1" sqref="F1 D14:D61 G18 E21:G21 C1:C62 E32:G32 E35:G36 E47 E15:E18 F8:F61 G1:G2 D61:G61 D8:G13 D1:E2 F69:F1048576 F52:G57 C65:C68 E53:E57" xr:uid="{2801A30F-2397-4447-8BFE-4016B446D83A}">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9905D8F-DBC7-488C-920C-5B660D434F19}">
      <formula1>#REF!</formula1>
    </dataValidation>
    <dataValidation allowBlank="1" showInputMessage="1" showErrorMessage="1" promptTitle="URL" prompt="Please input URL" sqref="E31" xr:uid="{19FFB3E0-8349-47D4-9C6D-D9247A2B4999}"/>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FB3CA445-A968-48A6-87B4-44B460BA7471}">
      <formula1>Reporting_options_list</formula1>
    </dataValidation>
    <dataValidation allowBlank="1" showInputMessage="1" showErrorMessage="1" promptTitle="Archivos adicionales pertinentes" prompt="En caso de haber varios archivos pertinentes al informe, indíquelo aquí. En caso de ser varios, cópielos en diferentes filas." sqref="E31" xr:uid="{CAC161BE-B0BF-49E5-9853-38CB3144D7F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40909380-E588-4317-8573-8463E5FA898F}">
      <formula1>36161</formula1>
      <formula2>47848</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9D9F2499-6820-428F-A8CA-61D995F0BFEB}"/>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4C420C2E-B220-4B93-96C8-04C481B8F90B}">
      <formula1>0</formula1>
      <formula2>9999999999999990000</formula2>
    </dataValidation>
    <dataValidation allowBlank="1" showInputMessage="1" showErrorMessage="1" promptTitle="Nombre de la entidad" prompt="Ingrese el nombre de la entidad, empresa u organismo gubernamental" sqref="E23" xr:uid="{BE977315-71FD-4ED6-8670-49A510C255DF}"/>
    <dataValidation allowBlank="1" showInputMessage="1" showErrorMessage="1" promptTitle="Dirección web del Informe EITI" prompt="Ingrese la dirección web directa del Informe EITI (o carpeta de informes)." sqref="E25" xr:uid="{249BD4AC-2ED2-406A-85B7-6286CAAE4FD1}"/>
  </dataValidations>
  <hyperlinks>
    <hyperlink ref="C44" r:id="rId1" display="Moneda de la información presentada (código de divisas ISO-4217)" xr:uid="{5A4D90BF-66FA-46DF-9CF2-FA91DEC064D1}"/>
    <hyperlink ref="C32" r:id="rId2" location="r7-2" display="Requisito EITI 7.2: Accesibilidad y apertura de los datos" xr:uid="{2698BD0A-39BD-4F14-9AB0-2CDDB347988D}"/>
    <hyperlink ref="C7" r:id="rId3" display="Si tiene alguna pregunta, comuníquese a data@eiti.org" xr:uid="{1BEF6C85-7CC2-4157-AB6B-B2684E98EB69}"/>
    <hyperlink ref="C63:G63" r:id="rId4" display="Puede acceder a la versión más reciente de las plantillas de datos resumidos en https://eiti.org/es/documento/plantilla-datos-resumidos-del-eiti" xr:uid="{954622E4-C65D-4F9A-B202-B76A07EA9287}"/>
    <hyperlink ref="C47" r:id="rId5" location="r4-7" display="Requisito EITI 4.7: Desglose" xr:uid="{07FD1A87-B87A-4745-9112-E82E6E8A99A3}"/>
    <hyperlink ref="C64:G64" r:id="rId6" display="Give us your feedback or report a conflict in the data! Write to us at  data@eiti.org" xr:uid="{214A0431-E530-4614-86E3-00FC01AA054C}"/>
    <hyperlink ref="E25" r:id="rId7" xr:uid="{D28714EB-DFA2-4FA6-9729-C32D30D7D85B}"/>
    <hyperlink ref="E34" r:id="rId8" xr:uid="{97B93A05-92C7-4CDB-88CC-C3F9A3A3E73E}"/>
    <hyperlink ref="E60" r:id="rId9" xr:uid="{CF9EB171-9A89-4D25-9B9B-FD64C26964AE}"/>
    <hyperlink ref="E46" r:id="rId10" xr:uid="{8D32431E-B6CE-432B-AAC2-BDE1A9506DE5}"/>
  </hyperlinks>
  <pageMargins left="0.25" right="0.25" top="0.75" bottom="0.75" header="0.3" footer="0.3"/>
  <pageSetup paperSize="8" fitToHeight="0" orientation="landscape" horizontalDpi="2400" verticalDpi="2400" r:id="rId1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0931-3347-4071-ADA8-2BD18ADB2AA3}">
  <dimension ref="A1:P257"/>
  <sheetViews>
    <sheetView showGridLines="0" topLeftCell="A207" zoomScaleNormal="100" workbookViewId="0">
      <selection activeCell="H119" sqref="H119"/>
    </sheetView>
  </sheetViews>
  <sheetFormatPr defaultColWidth="4" defaultRowHeight="24" customHeight="1" x14ac:dyDescent="0.35"/>
  <cols>
    <col min="1" max="1" width="4" style="52"/>
    <col min="2" max="2" width="67.54296875" style="52" customWidth="1"/>
    <col min="3" max="3" width="4" style="52"/>
    <col min="4" max="4" width="57.26953125" style="52" customWidth="1"/>
    <col min="5" max="5" width="5.453125" style="52" customWidth="1"/>
    <col min="6" max="6" width="53.26953125" style="52" customWidth="1"/>
    <col min="7" max="7" width="4" style="52"/>
    <col min="8" max="8" width="53.81640625" style="52" customWidth="1"/>
    <col min="9" max="15" width="4" style="52"/>
    <col min="16" max="16" width="42" style="52" bestFit="1" customWidth="1"/>
    <col min="17" max="16384" width="4" style="52"/>
  </cols>
  <sheetData>
    <row r="1" spans="2:16" ht="16" x14ac:dyDescent="0.35"/>
    <row r="2" spans="2:16" s="51" customFormat="1" ht="15" x14ac:dyDescent="0.35">
      <c r="B2" s="303" t="s">
        <v>118</v>
      </c>
      <c r="C2" s="303"/>
      <c r="D2" s="303"/>
      <c r="E2" s="303"/>
      <c r="F2" s="303"/>
      <c r="G2" s="303"/>
      <c r="H2" s="303"/>
    </row>
    <row r="3" spans="2:16" s="53" customFormat="1" ht="22.5" x14ac:dyDescent="0.35">
      <c r="B3" s="304" t="s">
        <v>39</v>
      </c>
      <c r="C3" s="304"/>
      <c r="D3" s="304"/>
      <c r="E3" s="304"/>
      <c r="F3" s="304"/>
      <c r="G3" s="304"/>
      <c r="H3" s="304"/>
    </row>
    <row r="4" spans="2:16" s="51" customFormat="1" ht="17.149999999999999" customHeight="1" x14ac:dyDescent="0.35">
      <c r="B4" s="314" t="s">
        <v>119</v>
      </c>
      <c r="C4" s="314"/>
      <c r="D4" s="314"/>
      <c r="E4" s="314"/>
      <c r="F4" s="314"/>
      <c r="G4" s="314"/>
      <c r="H4" s="314"/>
    </row>
    <row r="5" spans="2:16" s="51" customFormat="1" ht="15" customHeight="1" x14ac:dyDescent="0.35">
      <c r="B5" s="306" t="s">
        <v>120</v>
      </c>
      <c r="C5" s="306"/>
      <c r="D5" s="306"/>
      <c r="E5" s="306"/>
      <c r="F5" s="306"/>
      <c r="G5" s="306"/>
      <c r="H5" s="306"/>
    </row>
    <row r="6" spans="2:16" s="51" customFormat="1" ht="15" customHeight="1" x14ac:dyDescent="0.4">
      <c r="B6" s="306" t="s">
        <v>121</v>
      </c>
      <c r="C6" s="306"/>
      <c r="D6" s="306"/>
      <c r="E6" s="306"/>
      <c r="F6" s="306"/>
      <c r="G6" s="306"/>
      <c r="H6" s="306"/>
      <c r="P6" s="161"/>
    </row>
    <row r="7" spans="2:16" s="51" customFormat="1" ht="15" customHeight="1" x14ac:dyDescent="0.35">
      <c r="B7" s="306" t="s">
        <v>122</v>
      </c>
      <c r="C7" s="306"/>
      <c r="D7" s="306"/>
      <c r="E7" s="306"/>
      <c r="F7" s="306"/>
      <c r="G7" s="306"/>
      <c r="H7" s="306"/>
    </row>
    <row r="8" spans="2:16" s="51" customFormat="1" ht="17.149999999999999" customHeight="1" x14ac:dyDescent="0.35">
      <c r="B8" s="306" t="s">
        <v>123</v>
      </c>
      <c r="C8" s="306"/>
      <c r="D8" s="306"/>
      <c r="E8" s="306"/>
      <c r="F8" s="306"/>
      <c r="G8" s="306"/>
      <c r="H8" s="306"/>
    </row>
    <row r="9" spans="2:16" s="51" customFormat="1" ht="15" customHeight="1" x14ac:dyDescent="0.4">
      <c r="B9" s="315" t="s">
        <v>43</v>
      </c>
      <c r="C9" s="315"/>
      <c r="D9" s="315"/>
      <c r="E9" s="315"/>
      <c r="F9" s="315"/>
      <c r="G9" s="315"/>
      <c r="H9" s="315"/>
    </row>
    <row r="10" spans="2:16" s="51" customFormat="1" ht="15" customHeight="1" x14ac:dyDescent="0.4">
      <c r="E10" s="162"/>
      <c r="F10" s="162"/>
      <c r="G10" s="162"/>
      <c r="H10" s="162"/>
    </row>
    <row r="11" spans="2:16" s="51" customFormat="1" ht="16" x14ac:dyDescent="0.35">
      <c r="B11" s="74" t="s">
        <v>44</v>
      </c>
      <c r="C11" s="71"/>
      <c r="D11" s="75" t="s">
        <v>45</v>
      </c>
      <c r="E11" s="71"/>
      <c r="F11" s="105" t="s">
        <v>20</v>
      </c>
      <c r="G11" s="52"/>
    </row>
    <row r="12" spans="2:16" s="51" customFormat="1" ht="15" x14ac:dyDescent="0.35"/>
    <row r="13" spans="2:16" s="53" customFormat="1" ht="22.5" x14ac:dyDescent="0.35">
      <c r="B13" s="163" t="s">
        <v>124</v>
      </c>
      <c r="D13" s="108"/>
      <c r="F13" s="108"/>
    </row>
    <row r="14" spans="2:16" s="51" customFormat="1" ht="15" x14ac:dyDescent="0.35">
      <c r="B14" s="99" t="s">
        <v>125</v>
      </c>
      <c r="D14" s="99"/>
      <c r="F14" s="99"/>
    </row>
    <row r="15" spans="2:16" s="51" customFormat="1" ht="15" x14ac:dyDescent="0.35">
      <c r="B15" s="29"/>
      <c r="D15" s="164"/>
      <c r="F15" s="164"/>
    </row>
    <row r="16" spans="2:16" s="165" customFormat="1" ht="19" x14ac:dyDescent="0.35">
      <c r="B16" s="166" t="s">
        <v>126</v>
      </c>
      <c r="D16" s="166" t="s">
        <v>127</v>
      </c>
      <c r="F16" s="166" t="s">
        <v>128</v>
      </c>
      <c r="H16" s="167" t="s">
        <v>129</v>
      </c>
    </row>
    <row r="17" spans="1:8" s="51" customFormat="1" ht="32.25" customHeight="1" x14ac:dyDescent="0.35">
      <c r="B17" s="24" t="s">
        <v>130</v>
      </c>
      <c r="D17" s="168"/>
      <c r="F17" s="168"/>
      <c r="H17" s="169"/>
    </row>
    <row r="18" spans="1:8" s="51" customFormat="1" ht="15" x14ac:dyDescent="0.35">
      <c r="B18" s="25" t="s">
        <v>131</v>
      </c>
      <c r="D18" s="170"/>
      <c r="F18" s="171"/>
      <c r="G18" s="172"/>
      <c r="H18" s="173"/>
    </row>
    <row r="19" spans="1:8" s="51" customFormat="1" ht="28" x14ac:dyDescent="0.35">
      <c r="B19" s="26" t="s">
        <v>132</v>
      </c>
      <c r="D19" s="171" t="s">
        <v>133</v>
      </c>
      <c r="F19" s="174" t="s">
        <v>134</v>
      </c>
      <c r="G19" s="172"/>
      <c r="H19" s="173"/>
    </row>
    <row r="20" spans="1:8" s="51" customFormat="1" ht="28" x14ac:dyDescent="0.35">
      <c r="B20" s="26" t="s">
        <v>135</v>
      </c>
      <c r="D20" s="171" t="s">
        <v>133</v>
      </c>
      <c r="F20" s="174" t="s">
        <v>136</v>
      </c>
      <c r="G20" s="172"/>
      <c r="H20" s="173"/>
    </row>
    <row r="21" spans="1:8" s="51" customFormat="1" ht="30.75" customHeight="1" x14ac:dyDescent="0.35">
      <c r="B21" s="26" t="s">
        <v>137</v>
      </c>
      <c r="D21" s="171" t="s">
        <v>133</v>
      </c>
      <c r="F21" s="175" t="s">
        <v>138</v>
      </c>
      <c r="G21" s="50"/>
      <c r="H21" s="176"/>
    </row>
    <row r="22" spans="1:8" s="51" customFormat="1" ht="28" x14ac:dyDescent="0.35">
      <c r="B22" s="28" t="s">
        <v>139</v>
      </c>
      <c r="D22" s="177" t="s">
        <v>133</v>
      </c>
      <c r="F22" s="178" t="s">
        <v>138</v>
      </c>
      <c r="G22" s="50"/>
      <c r="H22" s="179"/>
    </row>
    <row r="23" spans="1:8" s="51" customFormat="1" ht="15" x14ac:dyDescent="0.35">
      <c r="B23" s="29"/>
      <c r="D23" s="164"/>
      <c r="F23" s="164"/>
    </row>
    <row r="24" spans="1:8" s="51" customFormat="1" ht="15" x14ac:dyDescent="0.35">
      <c r="B24" s="24" t="s">
        <v>140</v>
      </c>
      <c r="D24" s="168"/>
      <c r="F24" s="168"/>
      <c r="H24" s="169"/>
    </row>
    <row r="25" spans="1:8" s="51" customFormat="1" ht="15" x14ac:dyDescent="0.35">
      <c r="B25" s="25" t="s">
        <v>131</v>
      </c>
      <c r="D25" s="170"/>
      <c r="F25" s="178"/>
      <c r="H25" s="173"/>
    </row>
    <row r="26" spans="1:8" s="51" customFormat="1" ht="24" customHeight="1" x14ac:dyDescent="0.35">
      <c r="B26" s="26" t="s">
        <v>141</v>
      </c>
      <c r="D26" s="171" t="s">
        <v>133</v>
      </c>
      <c r="F26" s="178" t="s">
        <v>142</v>
      </c>
      <c r="H26" s="173"/>
    </row>
    <row r="27" spans="1:8" s="51" customFormat="1" ht="27" customHeight="1" x14ac:dyDescent="0.35">
      <c r="A27" s="180"/>
      <c r="B27" s="31" t="s">
        <v>143</v>
      </c>
      <c r="C27" s="181"/>
      <c r="D27" s="171" t="s">
        <v>133</v>
      </c>
      <c r="F27" s="178" t="s">
        <v>144</v>
      </c>
      <c r="H27" s="173"/>
    </row>
    <row r="28" spans="1:8" s="51" customFormat="1" ht="45" customHeight="1" x14ac:dyDescent="0.35">
      <c r="B28" s="26" t="s">
        <v>145</v>
      </c>
      <c r="D28" s="171" t="s">
        <v>133</v>
      </c>
      <c r="F28" s="178" t="s">
        <v>146</v>
      </c>
      <c r="H28" s="173"/>
    </row>
    <row r="29" spans="1:8" s="51" customFormat="1" ht="51" customHeight="1" x14ac:dyDescent="0.35">
      <c r="B29" s="32" t="s">
        <v>143</v>
      </c>
      <c r="C29" s="181"/>
      <c r="D29" s="171" t="s">
        <v>78</v>
      </c>
      <c r="F29" s="178" t="s">
        <v>146</v>
      </c>
      <c r="H29" s="173"/>
    </row>
    <row r="30" spans="1:8" s="51" customFormat="1" ht="25.5" customHeight="1" x14ac:dyDescent="0.35">
      <c r="B30" s="26" t="s">
        <v>147</v>
      </c>
      <c r="D30" s="171" t="s">
        <v>133</v>
      </c>
      <c r="F30" s="178" t="s">
        <v>148</v>
      </c>
      <c r="H30" s="173"/>
    </row>
    <row r="31" spans="1:8" s="51" customFormat="1" ht="28" x14ac:dyDescent="0.35">
      <c r="B31" s="33" t="s">
        <v>149</v>
      </c>
      <c r="C31" s="181"/>
      <c r="D31" s="177">
        <v>36</v>
      </c>
      <c r="F31" s="178" t="s">
        <v>150</v>
      </c>
      <c r="H31" s="139"/>
    </row>
    <row r="32" spans="1:8" s="51" customFormat="1" ht="15" x14ac:dyDescent="0.35">
      <c r="B32" s="34"/>
      <c r="D32" s="164"/>
      <c r="F32" s="164"/>
      <c r="H32" s="182"/>
    </row>
    <row r="33" spans="2:8" s="51" customFormat="1" ht="15" x14ac:dyDescent="0.35">
      <c r="B33" s="24" t="s">
        <v>151</v>
      </c>
      <c r="D33" s="183"/>
      <c r="F33" s="183"/>
      <c r="H33" s="169"/>
    </row>
    <row r="34" spans="2:8" s="51" customFormat="1" ht="51" customHeight="1" x14ac:dyDescent="0.35">
      <c r="B34" s="25" t="s">
        <v>152</v>
      </c>
      <c r="D34" s="171" t="s">
        <v>133</v>
      </c>
      <c r="F34" s="178" t="s">
        <v>153</v>
      </c>
      <c r="H34" s="173"/>
    </row>
    <row r="35" spans="2:8" s="51" customFormat="1" ht="21" customHeight="1" x14ac:dyDescent="0.35">
      <c r="B35" s="25" t="s">
        <v>154</v>
      </c>
      <c r="D35" s="171" t="s">
        <v>106</v>
      </c>
      <c r="F35" s="171"/>
      <c r="H35" s="173"/>
    </row>
    <row r="36" spans="2:8" s="51" customFormat="1" ht="15" x14ac:dyDescent="0.35">
      <c r="B36" s="35" t="s">
        <v>155</v>
      </c>
      <c r="D36" s="171" t="s">
        <v>105</v>
      </c>
      <c r="F36" s="171"/>
      <c r="H36" s="184"/>
    </row>
    <row r="37" spans="2:8" s="51" customFormat="1" ht="15" x14ac:dyDescent="0.35">
      <c r="B37" s="29"/>
      <c r="D37" s="164"/>
      <c r="F37" s="164"/>
    </row>
    <row r="38" spans="2:8" s="51" customFormat="1" ht="15" x14ac:dyDescent="0.35">
      <c r="B38" s="24" t="s">
        <v>156</v>
      </c>
      <c r="D38" s="183"/>
      <c r="F38" s="183"/>
      <c r="H38" s="169"/>
    </row>
    <row r="39" spans="2:8" s="51" customFormat="1" ht="27.75" customHeight="1" x14ac:dyDescent="0.35">
      <c r="B39" s="25" t="s">
        <v>157</v>
      </c>
      <c r="D39" s="171" t="s">
        <v>133</v>
      </c>
      <c r="F39" s="178" t="s">
        <v>158</v>
      </c>
      <c r="H39" s="173"/>
    </row>
    <row r="40" spans="2:8" s="51" customFormat="1" ht="38.25" customHeight="1" x14ac:dyDescent="0.35">
      <c r="B40" s="26" t="s">
        <v>159</v>
      </c>
      <c r="D40" s="171" t="s">
        <v>133</v>
      </c>
      <c r="F40" s="178" t="s">
        <v>160</v>
      </c>
      <c r="H40" s="173"/>
    </row>
    <row r="41" spans="2:8" s="51" customFormat="1" ht="42" x14ac:dyDescent="0.35">
      <c r="B41" s="25" t="s">
        <v>161</v>
      </c>
      <c r="D41" s="171" t="s">
        <v>133</v>
      </c>
      <c r="F41" s="178" t="s">
        <v>162</v>
      </c>
      <c r="H41" s="173"/>
    </row>
    <row r="42" spans="2:8" s="51" customFormat="1" ht="39.75" customHeight="1" x14ac:dyDescent="0.35">
      <c r="B42" s="25" t="s">
        <v>163</v>
      </c>
      <c r="D42" s="171" t="s">
        <v>133</v>
      </c>
      <c r="F42" s="178" t="s">
        <v>164</v>
      </c>
      <c r="H42" s="139"/>
    </row>
    <row r="43" spans="2:8" s="51" customFormat="1" ht="28" x14ac:dyDescent="0.35">
      <c r="B43" s="35" t="s">
        <v>165</v>
      </c>
      <c r="D43" s="177" t="s">
        <v>105</v>
      </c>
      <c r="F43" s="174" t="s">
        <v>166</v>
      </c>
      <c r="H43" s="185"/>
    </row>
    <row r="44" spans="2:8" s="51" customFormat="1" ht="15" x14ac:dyDescent="0.35">
      <c r="B44" s="29"/>
      <c r="D44" s="164"/>
      <c r="F44" s="164"/>
    </row>
    <row r="45" spans="2:8" s="51" customFormat="1" ht="15" x14ac:dyDescent="0.35">
      <c r="B45" s="24" t="s">
        <v>167</v>
      </c>
      <c r="D45" s="186"/>
      <c r="F45" s="186"/>
      <c r="H45" s="169"/>
    </row>
    <row r="46" spans="2:8" s="51" customFormat="1" ht="32.25" customHeight="1" x14ac:dyDescent="0.35">
      <c r="B46" s="187" t="s">
        <v>168</v>
      </c>
      <c r="D46" s="188" t="s">
        <v>133</v>
      </c>
      <c r="F46" s="174" t="s">
        <v>169</v>
      </c>
      <c r="H46" s="173"/>
    </row>
    <row r="47" spans="2:8" s="51" customFormat="1" ht="38.25" customHeight="1" x14ac:dyDescent="0.35">
      <c r="B47" s="26" t="s">
        <v>170</v>
      </c>
      <c r="D47" s="188" t="s">
        <v>106</v>
      </c>
      <c r="F47" s="174" t="s">
        <v>169</v>
      </c>
      <c r="H47" s="173"/>
    </row>
    <row r="48" spans="2:8" s="51" customFormat="1" ht="38.25" customHeight="1" x14ac:dyDescent="0.35">
      <c r="B48" s="36" t="s">
        <v>171</v>
      </c>
      <c r="D48" s="189" t="s">
        <v>106</v>
      </c>
      <c r="F48" s="174" t="s">
        <v>169</v>
      </c>
      <c r="H48" s="185"/>
    </row>
    <row r="49" spans="2:8" s="51" customFormat="1" ht="15" x14ac:dyDescent="0.35">
      <c r="B49" s="29"/>
      <c r="D49" s="164"/>
      <c r="F49" s="164"/>
    </row>
    <row r="50" spans="2:8" s="51" customFormat="1" ht="15" x14ac:dyDescent="0.35">
      <c r="B50" s="24" t="s">
        <v>172</v>
      </c>
      <c r="D50" s="186"/>
      <c r="F50" s="186"/>
      <c r="H50" s="169"/>
    </row>
    <row r="51" spans="2:8" s="51" customFormat="1" ht="47.25" customHeight="1" x14ac:dyDescent="0.35">
      <c r="B51" s="30" t="s">
        <v>173</v>
      </c>
      <c r="D51" s="171" t="s">
        <v>133</v>
      </c>
      <c r="F51" s="178" t="s">
        <v>174</v>
      </c>
      <c r="H51" s="173"/>
    </row>
    <row r="52" spans="2:8" s="51" customFormat="1" ht="30" x14ac:dyDescent="0.35">
      <c r="B52" s="27" t="s">
        <v>175</v>
      </c>
      <c r="D52" s="171" t="s">
        <v>105</v>
      </c>
      <c r="F52" s="174" t="s">
        <v>176</v>
      </c>
      <c r="H52" s="139"/>
    </row>
    <row r="53" spans="2:8" s="51" customFormat="1" ht="50.25" customHeight="1" x14ac:dyDescent="0.35">
      <c r="B53" s="37" t="s">
        <v>177</v>
      </c>
      <c r="D53" s="177" t="s">
        <v>105</v>
      </c>
      <c r="F53" s="174" t="s">
        <v>176</v>
      </c>
      <c r="H53" s="185"/>
    </row>
    <row r="54" spans="2:8" s="51" customFormat="1" ht="15" x14ac:dyDescent="0.35">
      <c r="B54" s="29"/>
      <c r="D54" s="164"/>
      <c r="F54" s="164"/>
    </row>
    <row r="55" spans="2:8" s="51" customFormat="1" ht="15" x14ac:dyDescent="0.35">
      <c r="B55" s="24" t="s">
        <v>178</v>
      </c>
      <c r="D55" s="186"/>
      <c r="F55" s="186"/>
      <c r="H55" s="169"/>
    </row>
    <row r="56" spans="2:8" s="51" customFormat="1" ht="30" x14ac:dyDescent="0.35">
      <c r="B56" s="35" t="s">
        <v>179</v>
      </c>
      <c r="D56" s="171" t="s">
        <v>133</v>
      </c>
      <c r="F56" s="174" t="s">
        <v>180</v>
      </c>
      <c r="H56" s="185"/>
    </row>
    <row r="57" spans="2:8" s="51" customFormat="1" ht="15" x14ac:dyDescent="0.35">
      <c r="B57" s="29"/>
      <c r="D57" s="164"/>
      <c r="F57" s="164"/>
    </row>
    <row r="58" spans="2:8" s="51" customFormat="1" ht="15" x14ac:dyDescent="0.35">
      <c r="B58" s="24" t="s">
        <v>181</v>
      </c>
      <c r="D58" s="186"/>
      <c r="F58" s="186"/>
      <c r="H58" s="169"/>
    </row>
    <row r="59" spans="2:8" s="51" customFormat="1" ht="15" x14ac:dyDescent="0.35">
      <c r="B59" s="38" t="s">
        <v>182</v>
      </c>
      <c r="D59" s="190"/>
      <c r="F59" s="190"/>
      <c r="H59" s="173"/>
    </row>
    <row r="60" spans="2:8" s="51" customFormat="1" ht="28" x14ac:dyDescent="0.35">
      <c r="B60" s="30" t="s">
        <v>183</v>
      </c>
      <c r="D60" s="171" t="s">
        <v>133</v>
      </c>
      <c r="F60" s="174" t="s">
        <v>184</v>
      </c>
      <c r="H60" s="173"/>
    </row>
    <row r="61" spans="2:8" s="51" customFormat="1" ht="28" x14ac:dyDescent="0.35">
      <c r="B61" s="30" t="s">
        <v>185</v>
      </c>
      <c r="D61" s="171" t="s">
        <v>133</v>
      </c>
      <c r="F61" s="174" t="s">
        <v>184</v>
      </c>
      <c r="H61" s="173"/>
    </row>
    <row r="62" spans="2:8" s="51" customFormat="1" ht="15" x14ac:dyDescent="0.35">
      <c r="B62" s="39" t="s">
        <v>186</v>
      </c>
      <c r="D62" s="191">
        <v>28.98531788</v>
      </c>
      <c r="F62" s="171" t="s">
        <v>187</v>
      </c>
      <c r="H62" s="139"/>
    </row>
    <row r="63" spans="2:8" s="51" customFormat="1" ht="15" x14ac:dyDescent="0.35">
      <c r="B63" s="27" t="s">
        <v>188</v>
      </c>
      <c r="D63" s="191">
        <v>1544300000</v>
      </c>
      <c r="F63" s="171" t="s">
        <v>189</v>
      </c>
      <c r="H63" s="173"/>
    </row>
    <row r="64" spans="2:8" s="51" customFormat="1" ht="15" x14ac:dyDescent="0.35">
      <c r="B64" s="39" t="s">
        <v>190</v>
      </c>
      <c r="D64" s="191">
        <v>99.061625258000007</v>
      </c>
      <c r="F64" s="171" t="s">
        <v>187</v>
      </c>
      <c r="H64" s="173"/>
    </row>
    <row r="65" spans="2:8" s="51" customFormat="1" ht="15" x14ac:dyDescent="0.35">
      <c r="B65" s="27" t="s">
        <v>191</v>
      </c>
      <c r="D65" s="191">
        <v>54400000</v>
      </c>
      <c r="F65" s="171" t="s">
        <v>189</v>
      </c>
      <c r="H65" s="173"/>
    </row>
    <row r="66" spans="2:8" s="51" customFormat="1" ht="15" x14ac:dyDescent="0.35">
      <c r="B66" s="39" t="s">
        <v>192</v>
      </c>
      <c r="D66" s="191">
        <v>6047</v>
      </c>
      <c r="F66" s="171" t="s">
        <v>187</v>
      </c>
      <c r="H66" s="173"/>
    </row>
    <row r="67" spans="2:8" s="51" customFormat="1" ht="15" x14ac:dyDescent="0.35">
      <c r="B67" s="27" t="s">
        <v>193</v>
      </c>
      <c r="D67" s="191">
        <v>26800000</v>
      </c>
      <c r="F67" s="171" t="s">
        <v>189</v>
      </c>
      <c r="H67" s="173"/>
    </row>
    <row r="68" spans="2:8" s="51" customFormat="1" ht="15" x14ac:dyDescent="0.35">
      <c r="B68" s="39" t="s">
        <v>194</v>
      </c>
      <c r="D68" s="191">
        <v>5527</v>
      </c>
      <c r="F68" s="171" t="s">
        <v>187</v>
      </c>
      <c r="H68" s="173"/>
    </row>
    <row r="69" spans="2:8" s="51" customFormat="1" ht="15" x14ac:dyDescent="0.35">
      <c r="B69" s="27" t="s">
        <v>195</v>
      </c>
      <c r="D69" s="191">
        <v>13300000</v>
      </c>
      <c r="F69" s="171" t="s">
        <v>189</v>
      </c>
      <c r="H69" s="173"/>
    </row>
    <row r="70" spans="2:8" s="51" customFormat="1" ht="15" x14ac:dyDescent="0.35">
      <c r="B70" s="39" t="s">
        <v>196</v>
      </c>
      <c r="D70" s="191">
        <v>78662</v>
      </c>
      <c r="F70" s="171" t="s">
        <v>187</v>
      </c>
      <c r="H70" s="173"/>
    </row>
    <row r="71" spans="2:8" s="51" customFormat="1" ht="15" x14ac:dyDescent="0.35">
      <c r="B71" s="27" t="s">
        <v>197</v>
      </c>
      <c r="D71" s="191">
        <v>383400000</v>
      </c>
      <c r="F71" s="171" t="s">
        <v>189</v>
      </c>
      <c r="H71" s="173"/>
    </row>
    <row r="72" spans="2:8" s="51" customFormat="1" ht="15" x14ac:dyDescent="0.35">
      <c r="B72" s="39" t="s">
        <v>198</v>
      </c>
      <c r="D72" s="191">
        <v>7949</v>
      </c>
      <c r="F72" s="171" t="s">
        <v>187</v>
      </c>
      <c r="H72" s="173"/>
    </row>
    <row r="73" spans="2:8" s="51" customFormat="1" ht="15" x14ac:dyDescent="0.35">
      <c r="B73" s="27" t="s">
        <v>199</v>
      </c>
      <c r="D73" s="191">
        <v>6844089</v>
      </c>
      <c r="F73" s="171" t="s">
        <v>57</v>
      </c>
      <c r="H73" s="173"/>
    </row>
    <row r="74" spans="2:8" s="51" customFormat="1" ht="15" x14ac:dyDescent="0.35">
      <c r="B74" s="39" t="s">
        <v>200</v>
      </c>
      <c r="D74" s="191">
        <v>254400</v>
      </c>
      <c r="F74" s="171" t="s">
        <v>187</v>
      </c>
      <c r="H74" s="173"/>
    </row>
    <row r="75" spans="2:8" s="51" customFormat="1" ht="15" x14ac:dyDescent="0.35">
      <c r="B75" s="37" t="s">
        <v>201</v>
      </c>
      <c r="D75" s="191">
        <v>49353600</v>
      </c>
      <c r="F75" s="177" t="s">
        <v>57</v>
      </c>
      <c r="H75" s="185"/>
    </row>
    <row r="76" spans="2:8" s="51" customFormat="1" ht="15" x14ac:dyDescent="0.35">
      <c r="B76" s="39" t="s">
        <v>202</v>
      </c>
      <c r="D76" s="191">
        <v>0</v>
      </c>
      <c r="F76" s="171" t="s">
        <v>187</v>
      </c>
      <c r="H76" s="173"/>
    </row>
    <row r="77" spans="2:8" s="51" customFormat="1" ht="15" x14ac:dyDescent="0.35">
      <c r="B77" s="37" t="s">
        <v>203</v>
      </c>
      <c r="D77" s="191">
        <v>0</v>
      </c>
      <c r="F77" s="177" t="s">
        <v>57</v>
      </c>
      <c r="H77" s="185"/>
    </row>
    <row r="78" spans="2:8" s="51" customFormat="1" ht="15" x14ac:dyDescent="0.35">
      <c r="B78" s="39" t="s">
        <v>204</v>
      </c>
      <c r="D78" s="191">
        <v>4292135</v>
      </c>
      <c r="F78" s="171" t="s">
        <v>187</v>
      </c>
      <c r="H78" s="173"/>
    </row>
    <row r="79" spans="2:8" s="51" customFormat="1" ht="15" x14ac:dyDescent="0.35">
      <c r="B79" s="37" t="s">
        <v>205</v>
      </c>
      <c r="D79" s="191">
        <v>2304876495</v>
      </c>
      <c r="F79" s="177" t="s">
        <v>57</v>
      </c>
      <c r="H79" s="185"/>
    </row>
    <row r="80" spans="2:8" s="51" customFormat="1" ht="15" x14ac:dyDescent="0.35">
      <c r="B80" s="39" t="s">
        <v>206</v>
      </c>
      <c r="D80" s="191">
        <v>360308</v>
      </c>
      <c r="F80" s="171" t="s">
        <v>187</v>
      </c>
      <c r="H80" s="173"/>
    </row>
    <row r="81" spans="2:8" s="51" customFormat="1" ht="15" x14ac:dyDescent="0.35">
      <c r="B81" s="37" t="s">
        <v>207</v>
      </c>
      <c r="D81" s="191">
        <v>9957481008</v>
      </c>
      <c r="F81" s="177" t="s">
        <v>57</v>
      </c>
      <c r="H81" s="185"/>
    </row>
    <row r="82" spans="2:8" s="51" customFormat="1" ht="30" x14ac:dyDescent="0.35">
      <c r="B82" s="39" t="s">
        <v>208</v>
      </c>
      <c r="D82" s="191">
        <v>1398</v>
      </c>
      <c r="F82" s="171" t="s">
        <v>187</v>
      </c>
      <c r="H82" s="173"/>
    </row>
    <row r="83" spans="2:8" s="51" customFormat="1" ht="30" x14ac:dyDescent="0.35">
      <c r="B83" s="37" t="s">
        <v>209</v>
      </c>
      <c r="D83" s="191">
        <v>38636233</v>
      </c>
      <c r="F83" s="177" t="s">
        <v>57</v>
      </c>
      <c r="H83" s="185"/>
    </row>
    <row r="84" spans="2:8" s="51" customFormat="1" ht="15" x14ac:dyDescent="0.35">
      <c r="B84" s="39" t="s">
        <v>210</v>
      </c>
      <c r="D84" s="191">
        <v>613</v>
      </c>
      <c r="F84" s="171" t="s">
        <v>187</v>
      </c>
      <c r="H84" s="173"/>
    </row>
    <row r="85" spans="2:8" s="51" customFormat="1" ht="15" x14ac:dyDescent="0.35">
      <c r="B85" s="37" t="s">
        <v>211</v>
      </c>
      <c r="D85" s="191">
        <v>14114166</v>
      </c>
      <c r="F85" s="177" t="s">
        <v>57</v>
      </c>
      <c r="H85" s="185"/>
    </row>
    <row r="86" spans="2:8" s="51" customFormat="1" ht="30" x14ac:dyDescent="0.35">
      <c r="B86" s="39" t="s">
        <v>208</v>
      </c>
      <c r="D86" s="191">
        <v>64331</v>
      </c>
      <c r="F86" s="171" t="s">
        <v>187</v>
      </c>
      <c r="H86" s="173"/>
    </row>
    <row r="87" spans="2:8" s="51" customFormat="1" ht="30" x14ac:dyDescent="0.35">
      <c r="B87" s="37" t="s">
        <v>209</v>
      </c>
      <c r="D87" s="191">
        <v>95016887</v>
      </c>
      <c r="F87" s="177" t="s">
        <v>57</v>
      </c>
      <c r="H87" s="185"/>
    </row>
    <row r="88" spans="2:8" s="51" customFormat="1" ht="15" x14ac:dyDescent="0.35">
      <c r="B88" s="39" t="s">
        <v>206</v>
      </c>
      <c r="D88" s="191">
        <v>4556</v>
      </c>
      <c r="F88" s="171" t="s">
        <v>187</v>
      </c>
      <c r="H88" s="173"/>
    </row>
    <row r="89" spans="2:8" s="51" customFormat="1" ht="15" x14ac:dyDescent="0.35">
      <c r="B89" s="37" t="s">
        <v>207</v>
      </c>
      <c r="D89" s="191">
        <v>52459922</v>
      </c>
      <c r="F89" s="177" t="s">
        <v>57</v>
      </c>
      <c r="H89" s="185"/>
    </row>
    <row r="90" spans="2:8" s="51" customFormat="1" ht="30" x14ac:dyDescent="0.35">
      <c r="B90" s="39" t="s">
        <v>208</v>
      </c>
      <c r="D90" s="191">
        <v>657239</v>
      </c>
      <c r="F90" s="171" t="s">
        <v>187</v>
      </c>
      <c r="H90" s="173"/>
    </row>
    <row r="91" spans="2:8" s="51" customFormat="1" ht="30" x14ac:dyDescent="0.35">
      <c r="B91" s="37" t="s">
        <v>209</v>
      </c>
      <c r="D91" s="191">
        <v>383170051</v>
      </c>
      <c r="F91" s="177" t="s">
        <v>57</v>
      </c>
      <c r="H91" s="185"/>
    </row>
    <row r="92" spans="2:8" s="51" customFormat="1" ht="15" x14ac:dyDescent="0.35">
      <c r="B92" s="39" t="s">
        <v>212</v>
      </c>
      <c r="D92" s="191">
        <v>137664</v>
      </c>
      <c r="F92" s="171" t="s">
        <v>187</v>
      </c>
      <c r="H92" s="173"/>
    </row>
    <row r="93" spans="2:8" s="51" customFormat="1" ht="15" x14ac:dyDescent="0.35">
      <c r="B93" s="37" t="s">
        <v>213</v>
      </c>
      <c r="D93" s="191">
        <v>120180777</v>
      </c>
      <c r="F93" s="177" t="s">
        <v>57</v>
      </c>
      <c r="H93" s="185"/>
    </row>
    <row r="94" spans="2:8" s="51" customFormat="1" ht="15" x14ac:dyDescent="0.35">
      <c r="B94" s="39" t="s">
        <v>214</v>
      </c>
      <c r="D94" s="191">
        <v>0</v>
      </c>
      <c r="F94" s="171" t="s">
        <v>187</v>
      </c>
      <c r="H94" s="173"/>
    </row>
    <row r="95" spans="2:8" s="51" customFormat="1" ht="15" x14ac:dyDescent="0.35">
      <c r="B95" s="37" t="s">
        <v>215</v>
      </c>
      <c r="D95" s="192" t="s">
        <v>106</v>
      </c>
      <c r="F95" s="177" t="s">
        <v>57</v>
      </c>
      <c r="H95" s="185"/>
    </row>
    <row r="96" spans="2:8" s="51" customFormat="1" ht="15" x14ac:dyDescent="0.35">
      <c r="B96" s="29"/>
      <c r="D96" s="164"/>
      <c r="F96" s="164"/>
    </row>
    <row r="97" spans="2:8" s="51" customFormat="1" ht="15" x14ac:dyDescent="0.35">
      <c r="B97" s="24" t="s">
        <v>216</v>
      </c>
      <c r="D97" s="186"/>
      <c r="F97" s="186"/>
      <c r="H97" s="169"/>
    </row>
    <row r="98" spans="2:8" s="51" customFormat="1" ht="30.75" customHeight="1" x14ac:dyDescent="0.35">
      <c r="B98" s="30" t="s">
        <v>217</v>
      </c>
      <c r="D98" s="171" t="s">
        <v>133</v>
      </c>
      <c r="F98" s="174" t="s">
        <v>218</v>
      </c>
      <c r="H98" s="173"/>
    </row>
    <row r="99" spans="2:8" s="51" customFormat="1" ht="28" x14ac:dyDescent="0.35">
      <c r="B99" s="30" t="s">
        <v>219</v>
      </c>
      <c r="D99" s="171" t="s">
        <v>133</v>
      </c>
      <c r="F99" s="174" t="s">
        <v>218</v>
      </c>
      <c r="H99" s="173"/>
    </row>
    <row r="100" spans="2:8" s="51" customFormat="1" ht="15" x14ac:dyDescent="0.35">
      <c r="B100" s="39" t="s">
        <v>186</v>
      </c>
      <c r="D100" s="191">
        <v>31.674667041999999</v>
      </c>
      <c r="F100" s="171" t="s">
        <v>187</v>
      </c>
      <c r="H100" s="173"/>
    </row>
    <row r="101" spans="2:8" s="51" customFormat="1" ht="15" x14ac:dyDescent="0.35">
      <c r="B101" s="27" t="s">
        <v>188</v>
      </c>
      <c r="D101" s="191">
        <v>1544300000</v>
      </c>
      <c r="F101" s="171" t="s">
        <v>189</v>
      </c>
      <c r="H101" s="173"/>
    </row>
    <row r="102" spans="2:8" s="51" customFormat="1" ht="15" x14ac:dyDescent="0.35">
      <c r="B102" s="39" t="s">
        <v>190</v>
      </c>
      <c r="D102" s="191">
        <v>97.334430561000005</v>
      </c>
      <c r="F102" s="171" t="s">
        <v>187</v>
      </c>
      <c r="H102" s="173"/>
    </row>
    <row r="103" spans="2:8" s="51" customFormat="1" ht="15" x14ac:dyDescent="0.35">
      <c r="B103" s="27" t="s">
        <v>191</v>
      </c>
      <c r="D103" s="191">
        <v>54400000</v>
      </c>
      <c r="F103" s="171" t="s">
        <v>189</v>
      </c>
      <c r="H103" s="173"/>
    </row>
    <row r="104" spans="2:8" s="51" customFormat="1" ht="15" x14ac:dyDescent="0.35">
      <c r="B104" s="39" t="s">
        <v>192</v>
      </c>
      <c r="D104" s="191">
        <v>4434</v>
      </c>
      <c r="F104" s="171" t="s">
        <v>187</v>
      </c>
      <c r="H104" s="173"/>
    </row>
    <row r="105" spans="2:8" s="51" customFormat="1" ht="15" x14ac:dyDescent="0.35">
      <c r="B105" s="27" t="s">
        <v>193</v>
      </c>
      <c r="D105" s="191">
        <v>26800000</v>
      </c>
      <c r="F105" s="171" t="s">
        <v>189</v>
      </c>
      <c r="H105" s="173"/>
    </row>
    <row r="106" spans="2:8" s="51" customFormat="1" ht="15" x14ac:dyDescent="0.35">
      <c r="B106" s="39" t="s">
        <v>194</v>
      </c>
      <c r="D106" s="191">
        <v>5132</v>
      </c>
      <c r="F106" s="171" t="s">
        <v>187</v>
      </c>
      <c r="H106" s="173"/>
    </row>
    <row r="107" spans="2:8" s="51" customFormat="1" ht="15" x14ac:dyDescent="0.35">
      <c r="B107" s="27" t="s">
        <v>195</v>
      </c>
      <c r="D107" s="191">
        <v>13300000</v>
      </c>
      <c r="F107" s="171" t="s">
        <v>189</v>
      </c>
      <c r="H107" s="173"/>
    </row>
    <row r="108" spans="2:8" s="51" customFormat="1" ht="15" x14ac:dyDescent="0.35">
      <c r="B108" s="39" t="s">
        <v>196</v>
      </c>
      <c r="D108" s="191">
        <v>78458</v>
      </c>
      <c r="F108" s="171" t="s">
        <v>187</v>
      </c>
      <c r="H108" s="173"/>
    </row>
    <row r="109" spans="2:8" s="51" customFormat="1" ht="15" x14ac:dyDescent="0.35">
      <c r="B109" s="27" t="s">
        <v>197</v>
      </c>
      <c r="D109" s="191">
        <v>383400000</v>
      </c>
      <c r="F109" s="171" t="s">
        <v>189</v>
      </c>
      <c r="H109" s="173"/>
    </row>
    <row r="110" spans="2:8" s="51" customFormat="1" ht="15" x14ac:dyDescent="0.35">
      <c r="B110" s="39" t="s">
        <v>220</v>
      </c>
      <c r="D110" s="191">
        <v>7551</v>
      </c>
      <c r="F110" s="171" t="s">
        <v>187</v>
      </c>
      <c r="H110" s="173"/>
    </row>
    <row r="111" spans="2:8" s="51" customFormat="1" ht="15" x14ac:dyDescent="0.35">
      <c r="B111" s="27" t="s">
        <v>221</v>
      </c>
      <c r="D111" s="191">
        <v>200000</v>
      </c>
      <c r="F111" s="171" t="s">
        <v>189</v>
      </c>
      <c r="H111" s="173"/>
    </row>
    <row r="112" spans="2:8" s="51" customFormat="1" ht="16.5" customHeight="1" x14ac:dyDescent="0.35">
      <c r="B112" s="39" t="s">
        <v>222</v>
      </c>
      <c r="D112" s="171">
        <v>331</v>
      </c>
      <c r="F112" s="171" t="s">
        <v>187</v>
      </c>
      <c r="H112" s="173"/>
    </row>
    <row r="113" spans="2:8" s="51" customFormat="1" ht="15" x14ac:dyDescent="0.35">
      <c r="B113" s="27" t="s">
        <v>223</v>
      </c>
      <c r="D113" s="191">
        <v>9300000</v>
      </c>
      <c r="F113" s="171" t="s">
        <v>189</v>
      </c>
      <c r="H113" s="173"/>
    </row>
    <row r="114" spans="2:8" s="51" customFormat="1" ht="15" x14ac:dyDescent="0.35">
      <c r="B114" s="39" t="s">
        <v>198</v>
      </c>
      <c r="D114" s="191">
        <v>104947</v>
      </c>
      <c r="F114" s="171" t="s">
        <v>187</v>
      </c>
      <c r="H114" s="173"/>
    </row>
    <row r="115" spans="2:8" s="51" customFormat="1" ht="15" x14ac:dyDescent="0.35">
      <c r="B115" s="27" t="s">
        <v>199</v>
      </c>
      <c r="D115" s="191">
        <v>1481853</v>
      </c>
      <c r="F115" s="171" t="s">
        <v>189</v>
      </c>
      <c r="H115" s="173"/>
    </row>
    <row r="116" spans="2:8" s="51" customFormat="1" ht="15" x14ac:dyDescent="0.35">
      <c r="B116" s="39" t="s">
        <v>200</v>
      </c>
      <c r="D116" s="171">
        <v>72</v>
      </c>
      <c r="F116" s="171" t="s">
        <v>187</v>
      </c>
      <c r="H116" s="173"/>
    </row>
    <row r="117" spans="2:8" s="51" customFormat="1" ht="15" x14ac:dyDescent="0.35">
      <c r="B117" s="27" t="s">
        <v>201</v>
      </c>
      <c r="D117" s="191">
        <v>72804</v>
      </c>
      <c r="F117" s="171" t="s">
        <v>189</v>
      </c>
      <c r="H117" s="173"/>
    </row>
    <row r="118" spans="2:8" s="51" customFormat="1" ht="15" x14ac:dyDescent="0.35">
      <c r="B118" s="39" t="s">
        <v>206</v>
      </c>
      <c r="D118" s="191">
        <v>33010</v>
      </c>
      <c r="F118" s="171" t="s">
        <v>187</v>
      </c>
      <c r="H118" s="173"/>
    </row>
    <row r="119" spans="2:8" s="51" customFormat="1" ht="15" x14ac:dyDescent="0.35">
      <c r="B119" s="27" t="s">
        <v>207</v>
      </c>
      <c r="D119" s="191">
        <v>10800000</v>
      </c>
      <c r="F119" s="171" t="s">
        <v>189</v>
      </c>
      <c r="H119" s="173"/>
    </row>
    <row r="120" spans="2:8" s="51" customFormat="1" ht="15" x14ac:dyDescent="0.35">
      <c r="B120" s="39" t="s">
        <v>210</v>
      </c>
      <c r="D120" s="191">
        <v>0</v>
      </c>
      <c r="F120" s="171" t="s">
        <v>187</v>
      </c>
      <c r="H120" s="173"/>
    </row>
    <row r="121" spans="2:8" s="51" customFormat="1" ht="15" x14ac:dyDescent="0.35">
      <c r="B121" s="27" t="s">
        <v>211</v>
      </c>
      <c r="D121" s="191">
        <v>50</v>
      </c>
      <c r="F121" s="171" t="s">
        <v>189</v>
      </c>
      <c r="H121" s="173"/>
    </row>
    <row r="122" spans="2:8" s="51" customFormat="1" ht="15" x14ac:dyDescent="0.35">
      <c r="B122" s="39" t="s">
        <v>212</v>
      </c>
      <c r="D122" s="191">
        <v>71690</v>
      </c>
      <c r="F122" s="171" t="s">
        <v>187</v>
      </c>
      <c r="H122" s="173"/>
    </row>
    <row r="123" spans="2:8" s="51" customFormat="1" ht="15" x14ac:dyDescent="0.35">
      <c r="B123" s="27" t="s">
        <v>213</v>
      </c>
      <c r="D123" s="191">
        <v>1086762</v>
      </c>
      <c r="F123" s="171" t="s">
        <v>189</v>
      </c>
      <c r="H123" s="173"/>
    </row>
    <row r="124" spans="2:8" s="51" customFormat="1" ht="15" x14ac:dyDescent="0.35">
      <c r="B124" s="39" t="s">
        <v>206</v>
      </c>
      <c r="D124" s="191">
        <v>25700</v>
      </c>
      <c r="F124" s="171" t="s">
        <v>187</v>
      </c>
      <c r="H124" s="173"/>
    </row>
    <row r="125" spans="2:8" s="51" customFormat="1" ht="15" x14ac:dyDescent="0.35">
      <c r="B125" s="27" t="s">
        <v>207</v>
      </c>
      <c r="D125" s="191">
        <v>3741153</v>
      </c>
      <c r="F125" s="171" t="s">
        <v>189</v>
      </c>
      <c r="H125" s="173"/>
    </row>
    <row r="126" spans="2:8" s="51" customFormat="1" ht="15" x14ac:dyDescent="0.35">
      <c r="B126" s="39" t="s">
        <v>206</v>
      </c>
      <c r="D126" s="191">
        <v>6512</v>
      </c>
      <c r="F126" s="171" t="s">
        <v>187</v>
      </c>
      <c r="H126" s="173"/>
    </row>
    <row r="127" spans="2:8" s="51" customFormat="1" ht="15" x14ac:dyDescent="0.35">
      <c r="B127" s="27" t="s">
        <v>207</v>
      </c>
      <c r="D127" s="191">
        <v>1352518</v>
      </c>
      <c r="F127" s="171" t="s">
        <v>189</v>
      </c>
      <c r="H127" s="173"/>
    </row>
    <row r="128" spans="2:8" s="51" customFormat="1" ht="15" x14ac:dyDescent="0.35">
      <c r="B128" s="39" t="s">
        <v>206</v>
      </c>
      <c r="D128" s="191">
        <v>1008802</v>
      </c>
      <c r="F128" s="171" t="s">
        <v>187</v>
      </c>
      <c r="H128" s="173"/>
    </row>
    <row r="129" spans="2:8" s="51" customFormat="1" ht="15" x14ac:dyDescent="0.35">
      <c r="B129" s="27" t="s">
        <v>207</v>
      </c>
      <c r="D129" s="191">
        <v>74893695</v>
      </c>
      <c r="F129" s="171" t="s">
        <v>189</v>
      </c>
      <c r="H129" s="173"/>
    </row>
    <row r="130" spans="2:8" s="51" customFormat="1" ht="15" x14ac:dyDescent="0.35">
      <c r="B130" s="29"/>
      <c r="D130" s="164"/>
      <c r="F130" s="164"/>
    </row>
    <row r="131" spans="2:8" s="51" customFormat="1" ht="15" x14ac:dyDescent="0.35">
      <c r="B131" s="24" t="s">
        <v>224</v>
      </c>
      <c r="D131" s="186"/>
      <c r="F131" s="193"/>
      <c r="H131" s="169"/>
    </row>
    <row r="132" spans="2:8" s="51" customFormat="1" ht="30" x14ac:dyDescent="0.35">
      <c r="B132" s="30" t="s">
        <v>225</v>
      </c>
      <c r="D132" s="171" t="s">
        <v>133</v>
      </c>
      <c r="F132" s="174" t="s">
        <v>226</v>
      </c>
      <c r="H132" s="173"/>
    </row>
    <row r="133" spans="2:8" s="51" customFormat="1" ht="28" x14ac:dyDescent="0.35">
      <c r="B133" s="40" t="s">
        <v>227</v>
      </c>
      <c r="D133" s="171" t="s">
        <v>133</v>
      </c>
      <c r="F133" s="174" t="s">
        <v>228</v>
      </c>
      <c r="H133" s="173"/>
    </row>
    <row r="134" spans="2:8" s="51" customFormat="1" ht="30" x14ac:dyDescent="0.35">
      <c r="B134" s="41" t="s">
        <v>229</v>
      </c>
      <c r="D134" s="194">
        <v>0.99999988661622685</v>
      </c>
      <c r="F134" s="177" t="s">
        <v>230</v>
      </c>
      <c r="H134" s="185"/>
    </row>
    <row r="135" spans="2:8" s="51" customFormat="1" ht="15" x14ac:dyDescent="0.35">
      <c r="B135" s="29"/>
      <c r="D135" s="164"/>
      <c r="F135" s="164"/>
    </row>
    <row r="136" spans="2:8" s="51" customFormat="1" ht="15" x14ac:dyDescent="0.35">
      <c r="B136" s="24" t="s">
        <v>231</v>
      </c>
      <c r="D136" s="193"/>
      <c r="F136" s="193"/>
      <c r="H136" s="169"/>
    </row>
    <row r="137" spans="2:8" s="51" customFormat="1" ht="30" x14ac:dyDescent="0.35">
      <c r="B137" s="40" t="s">
        <v>232</v>
      </c>
      <c r="D137" s="171" t="s">
        <v>105</v>
      </c>
      <c r="F137" s="174" t="s">
        <v>228</v>
      </c>
      <c r="H137" s="173"/>
    </row>
    <row r="138" spans="2:8" s="51" customFormat="1" ht="15" x14ac:dyDescent="0.35">
      <c r="B138" s="42" t="s">
        <v>233</v>
      </c>
      <c r="C138" s="195"/>
      <c r="D138" s="168"/>
      <c r="E138" s="195"/>
      <c r="F138" s="168"/>
      <c r="H138" s="173"/>
    </row>
    <row r="139" spans="2:8" s="51" customFormat="1" ht="15" x14ac:dyDescent="0.35">
      <c r="B139" s="39" t="s">
        <v>234</v>
      </c>
      <c r="D139" s="171"/>
      <c r="F139" s="171" t="s">
        <v>235</v>
      </c>
      <c r="H139" s="173"/>
    </row>
    <row r="140" spans="2:8" s="51" customFormat="1" ht="15" x14ac:dyDescent="0.35">
      <c r="B140" s="39" t="s">
        <v>236</v>
      </c>
      <c r="D140" s="171"/>
      <c r="F140" s="171" t="s">
        <v>237</v>
      </c>
      <c r="H140" s="173"/>
    </row>
    <row r="141" spans="2:8" s="51" customFormat="1" ht="15" x14ac:dyDescent="0.35">
      <c r="B141" s="43" t="s">
        <v>238</v>
      </c>
      <c r="C141" s="196"/>
      <c r="D141" s="177"/>
      <c r="E141" s="196"/>
      <c r="F141" s="177" t="s">
        <v>239</v>
      </c>
      <c r="H141" s="173"/>
    </row>
    <row r="142" spans="2:8" s="51" customFormat="1" ht="15" x14ac:dyDescent="0.35">
      <c r="B142" s="42" t="s">
        <v>240</v>
      </c>
      <c r="C142" s="195"/>
      <c r="D142" s="168"/>
      <c r="E142" s="195"/>
      <c r="F142" s="168"/>
      <c r="H142" s="173"/>
    </row>
    <row r="143" spans="2:8" s="51" customFormat="1" ht="15" x14ac:dyDescent="0.35">
      <c r="B143" s="39" t="s">
        <v>234</v>
      </c>
      <c r="D143" s="171"/>
      <c r="F143" s="171" t="s">
        <v>235</v>
      </c>
      <c r="H143" s="173"/>
    </row>
    <row r="144" spans="2:8" s="51" customFormat="1" ht="15" x14ac:dyDescent="0.35">
      <c r="B144" s="27" t="s">
        <v>241</v>
      </c>
      <c r="D144" s="171"/>
      <c r="F144" s="171" t="s">
        <v>189</v>
      </c>
      <c r="H144" s="173"/>
    </row>
    <row r="145" spans="2:8" s="51" customFormat="1" ht="15" x14ac:dyDescent="0.35">
      <c r="B145" s="39" t="s">
        <v>236</v>
      </c>
      <c r="D145" s="171"/>
      <c r="F145" s="171" t="s">
        <v>237</v>
      </c>
      <c r="H145" s="173"/>
    </row>
    <row r="146" spans="2:8" s="51" customFormat="1" ht="15" x14ac:dyDescent="0.35">
      <c r="B146" s="27" t="s">
        <v>242</v>
      </c>
      <c r="D146" s="171"/>
      <c r="F146" s="171" t="s">
        <v>189</v>
      </c>
      <c r="H146" s="173"/>
    </row>
    <row r="147" spans="2:8" s="51" customFormat="1" ht="15" x14ac:dyDescent="0.35">
      <c r="B147" s="39" t="s">
        <v>238</v>
      </c>
      <c r="D147" s="171"/>
      <c r="F147" s="171" t="s">
        <v>239</v>
      </c>
      <c r="H147" s="173"/>
    </row>
    <row r="148" spans="2:8" s="51" customFormat="1" ht="15" x14ac:dyDescent="0.35">
      <c r="B148" s="27" t="s">
        <v>243</v>
      </c>
      <c r="D148" s="171"/>
      <c r="F148" s="171" t="s">
        <v>189</v>
      </c>
      <c r="H148" s="173"/>
    </row>
    <row r="149" spans="2:8" s="51" customFormat="1" ht="30" x14ac:dyDescent="0.35">
      <c r="B149" s="44" t="s">
        <v>244</v>
      </c>
      <c r="C149" s="196"/>
      <c r="D149" s="177"/>
      <c r="E149" s="196"/>
      <c r="F149" s="177" t="s">
        <v>189</v>
      </c>
      <c r="G149" s="196"/>
      <c r="H149" s="185"/>
    </row>
    <row r="150" spans="2:8" s="51" customFormat="1" ht="15" x14ac:dyDescent="0.35">
      <c r="B150" s="29"/>
      <c r="F150" s="48"/>
    </row>
    <row r="151" spans="2:8" s="51" customFormat="1" ht="16" customHeight="1" x14ac:dyDescent="0.35">
      <c r="B151" s="24" t="s">
        <v>245</v>
      </c>
      <c r="D151" s="193"/>
      <c r="F151" s="193"/>
      <c r="H151" s="169"/>
    </row>
    <row r="152" spans="2:8" s="51" customFormat="1" ht="30" x14ac:dyDescent="0.35">
      <c r="B152" s="40" t="s">
        <v>246</v>
      </c>
      <c r="D152" s="171" t="s">
        <v>105</v>
      </c>
      <c r="F152" s="174" t="s">
        <v>228</v>
      </c>
      <c r="H152" s="173"/>
    </row>
    <row r="153" spans="2:8" s="51" customFormat="1" ht="30.75" customHeight="1" x14ac:dyDescent="0.35">
      <c r="B153" s="45" t="s">
        <v>247</v>
      </c>
      <c r="D153" s="177"/>
      <c r="F153" s="177" t="s">
        <v>189</v>
      </c>
      <c r="H153" s="185"/>
    </row>
    <row r="154" spans="2:8" s="51" customFormat="1" ht="15" x14ac:dyDescent="0.35">
      <c r="B154" s="29"/>
      <c r="D154" s="164"/>
      <c r="F154" s="48"/>
    </row>
    <row r="155" spans="2:8" s="51" customFormat="1" ht="15" x14ac:dyDescent="0.35">
      <c r="B155" s="24" t="s">
        <v>248</v>
      </c>
      <c r="D155" s="193"/>
      <c r="F155" s="193"/>
      <c r="H155" s="169"/>
    </row>
    <row r="156" spans="2:8" s="51" customFormat="1" ht="28" x14ac:dyDescent="0.35">
      <c r="B156" s="40" t="s">
        <v>249</v>
      </c>
      <c r="D156" s="171" t="s">
        <v>105</v>
      </c>
      <c r="F156" s="174" t="s">
        <v>228</v>
      </c>
      <c r="H156" s="173"/>
    </row>
    <row r="157" spans="2:8" s="51" customFormat="1" ht="30.75" customHeight="1" x14ac:dyDescent="0.35">
      <c r="B157" s="45" t="s">
        <v>250</v>
      </c>
      <c r="D157" s="177"/>
      <c r="F157" s="177" t="s">
        <v>189</v>
      </c>
      <c r="H157" s="185"/>
    </row>
    <row r="158" spans="2:8" s="51" customFormat="1" ht="15" x14ac:dyDescent="0.35">
      <c r="B158" s="29"/>
      <c r="D158" s="164"/>
      <c r="F158" s="48"/>
    </row>
    <row r="159" spans="2:8" s="51" customFormat="1" ht="15" x14ac:dyDescent="0.35">
      <c r="B159" s="24" t="s">
        <v>251</v>
      </c>
      <c r="D159" s="193"/>
      <c r="F159" s="193"/>
    </row>
    <row r="160" spans="2:8" s="51" customFormat="1" ht="56" x14ac:dyDescent="0.35">
      <c r="B160" s="40" t="s">
        <v>252</v>
      </c>
      <c r="D160" s="171" t="s">
        <v>105</v>
      </c>
      <c r="F160" s="197" t="s">
        <v>253</v>
      </c>
      <c r="H160" s="198"/>
    </row>
    <row r="161" spans="2:8" s="51" customFormat="1" ht="15" x14ac:dyDescent="0.35">
      <c r="B161" s="45" t="s">
        <v>254</v>
      </c>
      <c r="D161" s="199"/>
      <c r="F161" s="177" t="s">
        <v>57</v>
      </c>
      <c r="H161" s="185"/>
    </row>
    <row r="162" spans="2:8" s="51" customFormat="1" ht="15" x14ac:dyDescent="0.35">
      <c r="B162" s="29"/>
      <c r="D162" s="164"/>
      <c r="F162" s="48"/>
    </row>
    <row r="163" spans="2:8" s="51" customFormat="1" ht="15" x14ac:dyDescent="0.35">
      <c r="B163" s="24" t="s">
        <v>255</v>
      </c>
      <c r="D163" s="193"/>
      <c r="F163" s="193"/>
      <c r="H163" s="169"/>
    </row>
    <row r="164" spans="2:8" s="51" customFormat="1" ht="15" x14ac:dyDescent="0.35">
      <c r="B164" s="40" t="s">
        <v>256</v>
      </c>
      <c r="D164" s="171" t="s">
        <v>133</v>
      </c>
      <c r="F164" s="197" t="s">
        <v>257</v>
      </c>
      <c r="H164" s="173"/>
    </row>
    <row r="165" spans="2:8" s="51" customFormat="1" ht="15" x14ac:dyDescent="0.35">
      <c r="B165" s="45" t="s">
        <v>258</v>
      </c>
      <c r="D165" s="177">
        <v>0</v>
      </c>
      <c r="F165" s="177" t="s">
        <v>189</v>
      </c>
      <c r="H165" s="185"/>
    </row>
    <row r="166" spans="2:8" s="51" customFormat="1" ht="15" x14ac:dyDescent="0.35">
      <c r="B166" s="29"/>
      <c r="D166" s="164"/>
      <c r="F166" s="48"/>
    </row>
    <row r="167" spans="2:8" s="51" customFormat="1" ht="15" x14ac:dyDescent="0.35">
      <c r="B167" s="24" t="s">
        <v>259</v>
      </c>
      <c r="D167" s="193"/>
      <c r="F167" s="48"/>
      <c r="H167" s="169"/>
    </row>
    <row r="168" spans="2:8" s="51" customFormat="1" ht="15" x14ac:dyDescent="0.35">
      <c r="B168" s="41" t="s">
        <v>260</v>
      </c>
      <c r="D168" s="200">
        <v>2.1643835616438358</v>
      </c>
      <c r="F168" s="48"/>
      <c r="H168" s="185"/>
    </row>
    <row r="169" spans="2:8" s="51" customFormat="1" ht="15" x14ac:dyDescent="0.35">
      <c r="B169" s="29"/>
      <c r="D169" s="164"/>
      <c r="F169" s="48"/>
    </row>
    <row r="170" spans="2:8" s="51" customFormat="1" ht="15" x14ac:dyDescent="0.35">
      <c r="B170" s="24" t="s">
        <v>261</v>
      </c>
      <c r="D170" s="193"/>
      <c r="F170" s="193"/>
      <c r="H170" s="169"/>
    </row>
    <row r="171" spans="2:8" s="51" customFormat="1" ht="45" x14ac:dyDescent="0.35">
      <c r="B171" s="30" t="s">
        <v>262</v>
      </c>
      <c r="D171" s="171" t="s">
        <v>133</v>
      </c>
      <c r="F171" s="174" t="s">
        <v>263</v>
      </c>
      <c r="H171" s="139"/>
    </row>
    <row r="172" spans="2:8" s="51" customFormat="1" ht="30" x14ac:dyDescent="0.35">
      <c r="B172" s="27" t="s">
        <v>264</v>
      </c>
      <c r="D172" s="201" t="s">
        <v>106</v>
      </c>
      <c r="F172" s="174" t="s">
        <v>265</v>
      </c>
      <c r="H172" s="185"/>
    </row>
    <row r="173" spans="2:8" s="51" customFormat="1" ht="28" x14ac:dyDescent="0.35">
      <c r="B173" s="30" t="s">
        <v>266</v>
      </c>
      <c r="D173" s="201" t="s">
        <v>106</v>
      </c>
      <c r="F173" s="174" t="s">
        <v>265</v>
      </c>
      <c r="H173" s="173"/>
    </row>
    <row r="174" spans="2:8" s="51" customFormat="1" ht="28" x14ac:dyDescent="0.35">
      <c r="B174" s="26" t="s">
        <v>267</v>
      </c>
      <c r="D174" s="201" t="s">
        <v>106</v>
      </c>
      <c r="F174" s="174" t="s">
        <v>265</v>
      </c>
      <c r="H174" s="173"/>
    </row>
    <row r="175" spans="2:8" s="51" customFormat="1" ht="28" x14ac:dyDescent="0.35">
      <c r="B175" s="25" t="s">
        <v>268</v>
      </c>
      <c r="D175" s="201" t="s">
        <v>106</v>
      </c>
      <c r="F175" s="174" t="s">
        <v>265</v>
      </c>
      <c r="H175" s="173"/>
    </row>
    <row r="176" spans="2:8" s="51" customFormat="1" ht="28" x14ac:dyDescent="0.35">
      <c r="B176" s="28" t="s">
        <v>269</v>
      </c>
      <c r="D176" s="202" t="s">
        <v>106</v>
      </c>
      <c r="F176" s="174" t="s">
        <v>265</v>
      </c>
      <c r="H176" s="185"/>
    </row>
    <row r="177" spans="2:8" s="51" customFormat="1" ht="15" x14ac:dyDescent="0.35">
      <c r="B177" s="29"/>
      <c r="D177" s="164"/>
      <c r="F177" s="48"/>
    </row>
    <row r="178" spans="2:8" s="51" customFormat="1" ht="15" x14ac:dyDescent="0.35">
      <c r="B178" s="24" t="s">
        <v>270</v>
      </c>
      <c r="D178" s="193"/>
      <c r="F178" s="193"/>
      <c r="H178" s="169"/>
    </row>
    <row r="179" spans="2:8" s="51" customFormat="1" ht="45" x14ac:dyDescent="0.35">
      <c r="B179" s="40" t="s">
        <v>271</v>
      </c>
      <c r="D179" s="201" t="s">
        <v>133</v>
      </c>
      <c r="F179" s="174" t="s">
        <v>272</v>
      </c>
      <c r="H179" s="173"/>
    </row>
    <row r="180" spans="2:8" s="51" customFormat="1" ht="30" x14ac:dyDescent="0.35">
      <c r="B180" s="45" t="s">
        <v>273</v>
      </c>
      <c r="D180" s="177"/>
      <c r="F180" s="203"/>
      <c r="H180" s="185"/>
    </row>
    <row r="181" spans="2:8" s="51" customFormat="1" ht="15" x14ac:dyDescent="0.35">
      <c r="B181" s="29"/>
      <c r="D181" s="164"/>
      <c r="F181" s="48"/>
    </row>
    <row r="182" spans="2:8" s="51" customFormat="1" ht="15" x14ac:dyDescent="0.35">
      <c r="B182" s="24" t="s">
        <v>274</v>
      </c>
      <c r="D182" s="193"/>
      <c r="F182" s="193"/>
      <c r="H182" s="169"/>
    </row>
    <row r="183" spans="2:8" s="51" customFormat="1" ht="28" x14ac:dyDescent="0.35">
      <c r="B183" s="40" t="s">
        <v>275</v>
      </c>
      <c r="D183" s="171" t="s">
        <v>133</v>
      </c>
      <c r="F183" s="197" t="s">
        <v>276</v>
      </c>
      <c r="H183" s="173"/>
    </row>
    <row r="184" spans="2:8" s="51" customFormat="1" ht="30" x14ac:dyDescent="0.35">
      <c r="B184" s="46" t="s">
        <v>277</v>
      </c>
      <c r="D184" s="204">
        <v>241110000</v>
      </c>
      <c r="F184" s="171" t="s">
        <v>57</v>
      </c>
      <c r="H184" s="173"/>
    </row>
    <row r="185" spans="2:8" s="51" customFormat="1" ht="15" x14ac:dyDescent="0.35">
      <c r="B185" s="45" t="s">
        <v>278</v>
      </c>
      <c r="D185" s="205">
        <v>199999992</v>
      </c>
      <c r="F185" s="177" t="s">
        <v>57</v>
      </c>
      <c r="H185" s="173"/>
    </row>
    <row r="186" spans="2:8" s="51" customFormat="1" ht="15" x14ac:dyDescent="0.35">
      <c r="B186" s="29"/>
      <c r="D186" s="164"/>
      <c r="F186" s="48"/>
    </row>
    <row r="187" spans="2:8" s="51" customFormat="1" ht="15" x14ac:dyDescent="0.35">
      <c r="B187" s="24" t="s">
        <v>279</v>
      </c>
      <c r="D187" s="193"/>
      <c r="F187" s="193"/>
      <c r="H187" s="169"/>
    </row>
    <row r="188" spans="2:8" s="51" customFormat="1" ht="30" x14ac:dyDescent="0.35">
      <c r="B188" s="40" t="s">
        <v>280</v>
      </c>
      <c r="D188" s="171" t="s">
        <v>133</v>
      </c>
      <c r="F188" s="197" t="s">
        <v>281</v>
      </c>
      <c r="H188" s="173"/>
    </row>
    <row r="189" spans="2:8" s="51" customFormat="1" ht="30" x14ac:dyDescent="0.35">
      <c r="B189" s="40" t="s">
        <v>282</v>
      </c>
      <c r="D189" s="171" t="s">
        <v>133</v>
      </c>
      <c r="F189" s="197" t="s">
        <v>281</v>
      </c>
      <c r="H189" s="173"/>
    </row>
    <row r="190" spans="2:8" s="51" customFormat="1" ht="45" x14ac:dyDescent="0.35">
      <c r="B190" s="41" t="s">
        <v>283</v>
      </c>
      <c r="D190" s="177" t="s">
        <v>133</v>
      </c>
      <c r="F190" s="197" t="s">
        <v>281</v>
      </c>
      <c r="H190" s="185"/>
    </row>
    <row r="191" spans="2:8" s="51" customFormat="1" ht="15" x14ac:dyDescent="0.35">
      <c r="B191" s="29"/>
      <c r="D191" s="164"/>
      <c r="F191" s="48"/>
    </row>
    <row r="192" spans="2:8" s="51" customFormat="1" ht="15" x14ac:dyDescent="0.35">
      <c r="B192" s="24" t="s">
        <v>284</v>
      </c>
      <c r="D192" s="193"/>
      <c r="F192" s="193"/>
      <c r="H192" s="169"/>
    </row>
    <row r="193" spans="2:8" s="51" customFormat="1" ht="28" x14ac:dyDescent="0.35">
      <c r="B193" s="40" t="s">
        <v>285</v>
      </c>
      <c r="D193" s="171" t="s">
        <v>105</v>
      </c>
      <c r="F193" s="197" t="s">
        <v>286</v>
      </c>
      <c r="H193" s="173"/>
    </row>
    <row r="194" spans="2:8" s="51" customFormat="1" ht="15" x14ac:dyDescent="0.35">
      <c r="B194" s="46" t="s">
        <v>287</v>
      </c>
      <c r="D194" s="171"/>
      <c r="F194" s="171" t="s">
        <v>189</v>
      </c>
      <c r="H194" s="173"/>
    </row>
    <row r="195" spans="2:8" s="51" customFormat="1" ht="15" x14ac:dyDescent="0.35">
      <c r="B195" s="46" t="s">
        <v>288</v>
      </c>
      <c r="D195" s="171"/>
      <c r="E195" s="180"/>
      <c r="F195" s="171" t="s">
        <v>189</v>
      </c>
      <c r="H195" s="173"/>
    </row>
    <row r="196" spans="2:8" s="51" customFormat="1" ht="15" x14ac:dyDescent="0.35">
      <c r="B196" s="40" t="s">
        <v>289</v>
      </c>
      <c r="D196" s="171" t="s">
        <v>106</v>
      </c>
      <c r="F196" s="206"/>
      <c r="H196" s="173"/>
    </row>
    <row r="197" spans="2:8" s="51" customFormat="1" ht="15" x14ac:dyDescent="0.35">
      <c r="B197" s="46" t="s">
        <v>290</v>
      </c>
      <c r="D197" s="171"/>
      <c r="F197" s="171" t="s">
        <v>189</v>
      </c>
      <c r="H197" s="173"/>
    </row>
    <row r="198" spans="2:8" s="51" customFormat="1" ht="15" x14ac:dyDescent="0.35">
      <c r="B198" s="46" t="s">
        <v>291</v>
      </c>
      <c r="D198" s="171"/>
      <c r="F198" s="171" t="s">
        <v>189</v>
      </c>
      <c r="H198" s="173"/>
    </row>
    <row r="199" spans="2:8" s="51" customFormat="1" ht="15" x14ac:dyDescent="0.35">
      <c r="B199" s="40" t="s">
        <v>292</v>
      </c>
      <c r="D199" s="171" t="s">
        <v>106</v>
      </c>
      <c r="F199" s="171"/>
      <c r="H199" s="173"/>
    </row>
    <row r="200" spans="2:8" s="51" customFormat="1" ht="15" x14ac:dyDescent="0.35">
      <c r="B200" s="46" t="s">
        <v>293</v>
      </c>
      <c r="D200" s="171"/>
      <c r="F200" s="171" t="s">
        <v>189</v>
      </c>
      <c r="H200" s="173"/>
    </row>
    <row r="201" spans="2:8" s="51" customFormat="1" ht="15" x14ac:dyDescent="0.35">
      <c r="B201" s="45" t="s">
        <v>294</v>
      </c>
      <c r="D201" s="171"/>
      <c r="F201" s="171" t="s">
        <v>189</v>
      </c>
      <c r="H201" s="185"/>
    </row>
    <row r="202" spans="2:8" s="51" customFormat="1" ht="15" x14ac:dyDescent="0.35">
      <c r="B202" s="29"/>
      <c r="D202" s="164"/>
      <c r="F202" s="48"/>
    </row>
    <row r="203" spans="2:8" s="51" customFormat="1" ht="15" x14ac:dyDescent="0.35">
      <c r="B203" s="24" t="s">
        <v>295</v>
      </c>
      <c r="D203" s="193"/>
      <c r="F203" s="193"/>
      <c r="H203" s="169"/>
    </row>
    <row r="204" spans="2:8" s="51" customFormat="1" ht="30" x14ac:dyDescent="0.35">
      <c r="B204" s="40" t="s">
        <v>296</v>
      </c>
      <c r="D204" s="171" t="s">
        <v>105</v>
      </c>
      <c r="F204" s="197" t="s">
        <v>286</v>
      </c>
      <c r="H204" s="173"/>
    </row>
    <row r="205" spans="2:8" s="51" customFormat="1" ht="15" x14ac:dyDescent="0.35">
      <c r="B205" s="45" t="s">
        <v>297</v>
      </c>
      <c r="D205" s="177"/>
      <c r="F205" s="177" t="s">
        <v>189</v>
      </c>
      <c r="H205" s="185"/>
    </row>
    <row r="206" spans="2:8" s="51" customFormat="1" ht="15" x14ac:dyDescent="0.35">
      <c r="B206" s="29"/>
      <c r="D206" s="164"/>
      <c r="F206" s="48"/>
    </row>
    <row r="207" spans="2:8" s="51" customFormat="1" ht="15" x14ac:dyDescent="0.35">
      <c r="B207" s="24" t="s">
        <v>298</v>
      </c>
      <c r="D207" s="207"/>
      <c r="F207" s="208"/>
      <c r="H207" s="169"/>
    </row>
    <row r="208" spans="2:8" s="51" customFormat="1" ht="55.5" customHeight="1" x14ac:dyDescent="0.35">
      <c r="B208" s="47" t="s">
        <v>299</v>
      </c>
      <c r="D208" s="171" t="s">
        <v>133</v>
      </c>
      <c r="F208" s="197" t="s">
        <v>300</v>
      </c>
      <c r="H208" s="173"/>
    </row>
    <row r="209" spans="2:8" s="51" customFormat="1" ht="30" x14ac:dyDescent="0.35">
      <c r="B209" s="40" t="s">
        <v>301</v>
      </c>
      <c r="D209" s="209">
        <v>115676000</v>
      </c>
      <c r="F209" s="171" t="s">
        <v>57</v>
      </c>
      <c r="H209" s="173"/>
    </row>
    <row r="210" spans="2:8" s="51" customFormat="1" ht="15" x14ac:dyDescent="0.35">
      <c r="B210" s="30" t="s">
        <v>302</v>
      </c>
      <c r="D210" s="171" t="s">
        <v>106</v>
      </c>
      <c r="F210" s="171" t="s">
        <v>57</v>
      </c>
      <c r="H210" s="173"/>
    </row>
    <row r="211" spans="2:8" s="51" customFormat="1" ht="15" x14ac:dyDescent="0.35">
      <c r="B211" s="25" t="s">
        <v>303</v>
      </c>
      <c r="D211" s="191">
        <v>2626608700000</v>
      </c>
      <c r="F211" s="171" t="s">
        <v>57</v>
      </c>
      <c r="H211" s="210"/>
    </row>
    <row r="212" spans="2:8" s="51" customFormat="1" ht="15" x14ac:dyDescent="0.35">
      <c r="B212" s="211" t="s">
        <v>304</v>
      </c>
      <c r="D212" s="209">
        <v>12021199819</v>
      </c>
      <c r="F212" s="171" t="s">
        <v>57</v>
      </c>
      <c r="H212" s="173"/>
    </row>
    <row r="213" spans="2:8" s="51" customFormat="1" ht="15" x14ac:dyDescent="0.35">
      <c r="B213" s="25" t="s">
        <v>305</v>
      </c>
      <c r="D213" s="191">
        <v>660242200000</v>
      </c>
      <c r="F213" s="171" t="s">
        <v>57</v>
      </c>
      <c r="H213" s="173"/>
    </row>
    <row r="214" spans="2:8" s="51" customFormat="1" ht="15" x14ac:dyDescent="0.35">
      <c r="B214" s="25" t="s">
        <v>306</v>
      </c>
      <c r="D214" s="209">
        <v>2042500000</v>
      </c>
      <c r="F214" s="171" t="s">
        <v>189</v>
      </c>
      <c r="H214" s="173"/>
    </row>
    <row r="215" spans="2:8" s="51" customFormat="1" ht="15" x14ac:dyDescent="0.35">
      <c r="B215" s="25" t="s">
        <v>307</v>
      </c>
      <c r="D215" s="191">
        <v>11192700000</v>
      </c>
      <c r="F215" s="171" t="s">
        <v>189</v>
      </c>
      <c r="H215" s="173"/>
    </row>
    <row r="216" spans="2:8" s="51" customFormat="1" ht="15" x14ac:dyDescent="0.35">
      <c r="B216" s="25" t="s">
        <v>308</v>
      </c>
      <c r="D216" s="171" t="s">
        <v>106</v>
      </c>
      <c r="F216" s="171" t="s">
        <v>309</v>
      </c>
      <c r="H216" s="173"/>
    </row>
    <row r="217" spans="2:8" s="51" customFormat="1" ht="15" x14ac:dyDescent="0.35">
      <c r="B217" s="25" t="s">
        <v>310</v>
      </c>
      <c r="D217" s="171" t="s">
        <v>106</v>
      </c>
      <c r="F217" s="171" t="s">
        <v>309</v>
      </c>
      <c r="H217" s="173"/>
    </row>
    <row r="218" spans="2:8" s="51" customFormat="1" ht="15" x14ac:dyDescent="0.35">
      <c r="B218" s="25" t="s">
        <v>311</v>
      </c>
      <c r="D218" s="209">
        <v>5837</v>
      </c>
      <c r="F218" s="171" t="s">
        <v>309</v>
      </c>
      <c r="H218" s="173"/>
    </row>
    <row r="219" spans="2:8" s="51" customFormat="1" ht="15" x14ac:dyDescent="0.35">
      <c r="B219" s="25" t="s">
        <v>312</v>
      </c>
      <c r="D219" s="209">
        <v>4649688</v>
      </c>
      <c r="F219" s="171" t="s">
        <v>309</v>
      </c>
      <c r="H219" s="173"/>
    </row>
    <row r="220" spans="2:8" s="51" customFormat="1" ht="15" x14ac:dyDescent="0.35">
      <c r="B220" s="25" t="s">
        <v>313</v>
      </c>
      <c r="D220" s="191">
        <v>224900000</v>
      </c>
      <c r="F220" s="171" t="s">
        <v>189</v>
      </c>
      <c r="H220" s="173"/>
    </row>
    <row r="221" spans="2:8" s="51" customFormat="1" ht="15" x14ac:dyDescent="0.35">
      <c r="B221" s="36" t="s">
        <v>314</v>
      </c>
      <c r="D221" s="199">
        <v>3021000000</v>
      </c>
      <c r="F221" s="177" t="s">
        <v>189</v>
      </c>
      <c r="H221" s="173"/>
    </row>
    <row r="222" spans="2:8" s="51" customFormat="1" ht="15" x14ac:dyDescent="0.35">
      <c r="B222" s="48"/>
      <c r="D222" s="212"/>
      <c r="F222" s="48"/>
    </row>
    <row r="223" spans="2:8" s="51" customFormat="1" ht="15" x14ac:dyDescent="0.35">
      <c r="B223" s="24" t="s">
        <v>315</v>
      </c>
      <c r="D223" s="168"/>
      <c r="F223" s="168"/>
      <c r="H223" s="169"/>
    </row>
    <row r="224" spans="2:8" s="51" customFormat="1" ht="15" x14ac:dyDescent="0.35">
      <c r="B224" s="25" t="s">
        <v>131</v>
      </c>
      <c r="D224" s="170"/>
      <c r="F224" s="170"/>
      <c r="H224" s="173"/>
    </row>
    <row r="225" spans="1:8" s="51" customFormat="1" ht="30" x14ac:dyDescent="0.35">
      <c r="B225" s="27" t="s">
        <v>316</v>
      </c>
      <c r="D225" s="171" t="s">
        <v>133</v>
      </c>
      <c r="F225" s="174" t="s">
        <v>317</v>
      </c>
      <c r="H225" s="210"/>
    </row>
    <row r="226" spans="1:8" s="51" customFormat="1" ht="30" x14ac:dyDescent="0.35">
      <c r="A226" s="180"/>
      <c r="B226" s="49" t="s">
        <v>318</v>
      </c>
      <c r="C226" s="181"/>
      <c r="D226" s="171" t="s">
        <v>106</v>
      </c>
      <c r="F226" s="171"/>
      <c r="H226" s="173"/>
    </row>
    <row r="227" spans="1:8" s="51" customFormat="1" ht="30" x14ac:dyDescent="0.35">
      <c r="B227" s="37" t="s">
        <v>319</v>
      </c>
      <c r="C227" s="181"/>
      <c r="D227" s="177" t="s">
        <v>106</v>
      </c>
      <c r="F227" s="177"/>
      <c r="H227" s="185"/>
    </row>
    <row r="228" spans="1:8" s="51" customFormat="1" ht="15.5" thickBot="1" x14ac:dyDescent="0.4">
      <c r="B228" s="213"/>
      <c r="C228" s="115"/>
      <c r="D228" s="214"/>
      <c r="E228" s="115"/>
      <c r="F228" s="213"/>
      <c r="G228" s="115"/>
      <c r="H228" s="115"/>
    </row>
    <row r="229" spans="1:8" s="51" customFormat="1" ht="15" x14ac:dyDescent="0.35">
      <c r="B229" s="48"/>
      <c r="D229" s="212"/>
      <c r="F229" s="48"/>
    </row>
    <row r="230" spans="1:8" s="51" customFormat="1" ht="15.5" thickBot="1" x14ac:dyDescent="0.4">
      <c r="B230" s="316" t="s">
        <v>114</v>
      </c>
      <c r="C230" s="317"/>
      <c r="D230" s="317"/>
      <c r="E230" s="317"/>
      <c r="F230" s="317"/>
      <c r="G230" s="317"/>
      <c r="H230" s="317"/>
    </row>
    <row r="231" spans="1:8" s="51" customFormat="1" ht="15" x14ac:dyDescent="0.35">
      <c r="B231" s="318" t="s">
        <v>33</v>
      </c>
      <c r="C231" s="319"/>
      <c r="D231" s="319"/>
      <c r="E231" s="319"/>
      <c r="F231" s="319"/>
      <c r="G231" s="319"/>
      <c r="H231" s="319"/>
    </row>
    <row r="232" spans="1:8" s="51" customFormat="1" ht="15.5" thickBot="1" x14ac:dyDescent="0.4">
      <c r="B232" s="215"/>
      <c r="C232" s="215"/>
      <c r="D232" s="215"/>
      <c r="E232" s="215"/>
      <c r="F232" s="215"/>
      <c r="G232" s="215"/>
      <c r="H232" s="215"/>
    </row>
    <row r="233" spans="1:8" s="51" customFormat="1" ht="15" x14ac:dyDescent="0.35">
      <c r="B233" s="302" t="s">
        <v>34</v>
      </c>
      <c r="C233" s="302"/>
      <c r="D233" s="302"/>
      <c r="E233" s="302"/>
      <c r="F233" s="302"/>
    </row>
    <row r="234" spans="1:8" s="51" customFormat="1" ht="15" x14ac:dyDescent="0.35">
      <c r="B234" s="293" t="s">
        <v>116</v>
      </c>
      <c r="C234" s="293"/>
      <c r="D234" s="293"/>
      <c r="E234" s="293"/>
      <c r="F234" s="293"/>
    </row>
    <row r="235" spans="1:8" s="51" customFormat="1" ht="15" x14ac:dyDescent="0.35">
      <c r="B235" s="312" t="s">
        <v>117</v>
      </c>
      <c r="C235" s="312"/>
      <c r="D235" s="312"/>
      <c r="E235" s="312"/>
      <c r="F235" s="312"/>
    </row>
    <row r="236" spans="1:8" s="51" customFormat="1" ht="15" x14ac:dyDescent="0.35"/>
    <row r="237" spans="1:8" ht="16" x14ac:dyDescent="0.35"/>
    <row r="238" spans="1:8" ht="16" x14ac:dyDescent="0.35"/>
    <row r="239" spans="1:8" ht="16" x14ac:dyDescent="0.35"/>
    <row r="240" spans="1:8" ht="16" x14ac:dyDescent="0.35"/>
    <row r="241" ht="16" x14ac:dyDescent="0.35"/>
    <row r="242" ht="16" x14ac:dyDescent="0.35"/>
    <row r="243" ht="16" x14ac:dyDescent="0.35"/>
    <row r="244" ht="16" x14ac:dyDescent="0.35"/>
    <row r="245" ht="16" x14ac:dyDescent="0.35"/>
    <row r="246" ht="16" x14ac:dyDescent="0.35"/>
    <row r="247" ht="16" x14ac:dyDescent="0.35"/>
    <row r="248" ht="16" x14ac:dyDescent="0.35"/>
    <row r="249" ht="16" x14ac:dyDescent="0.35"/>
    <row r="250" ht="16" x14ac:dyDescent="0.35"/>
    <row r="251" ht="16" x14ac:dyDescent="0.35"/>
    <row r="252" ht="16" x14ac:dyDescent="0.35"/>
    <row r="253" ht="16" x14ac:dyDescent="0.35"/>
    <row r="254" ht="16" x14ac:dyDescent="0.35"/>
    <row r="255" ht="16" x14ac:dyDescent="0.35"/>
    <row r="256" ht="16" x14ac:dyDescent="0.35"/>
    <row r="257" ht="16" x14ac:dyDescent="0.35"/>
  </sheetData>
  <mergeCells count="13">
    <mergeCell ref="B235:F235"/>
    <mergeCell ref="B8:H8"/>
    <mergeCell ref="B9:H9"/>
    <mergeCell ref="B230:H230"/>
    <mergeCell ref="B231:H231"/>
    <mergeCell ref="B233:F233"/>
    <mergeCell ref="B234:F234"/>
    <mergeCell ref="B7:H7"/>
    <mergeCell ref="B2:H2"/>
    <mergeCell ref="B3:H3"/>
    <mergeCell ref="B4:H4"/>
    <mergeCell ref="B5:H5"/>
    <mergeCell ref="B6:H6"/>
  </mergeCells>
  <dataValidations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39:D141 D143:D148 D62:D76 D78:D95 D100:D129" xr:uid="{9447815A-680A-499B-9E5C-0744883C9322}">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37 D132:D133 D98:D99 D60:D61 D56 D51:D53 D46:D47 D39:D43 D34:D36 D26:D30 D19:D22 D224:D227 D208 D204 D199 D196 D193 D188:D190 D183 D179 D171:D176 D164 D160 D156 D152" xr:uid="{7EC95362-F648-4989-82B9-FB6FA2EF13CB}">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49" xr:uid="{1B5A37D9-0B1E-4BC5-BB90-A9673D035CF8}">
      <formula1>0</formula1>
    </dataValidation>
    <dataValidation type="textLength" allowBlank="1" showInputMessage="1" showErrorMessage="1" errorTitle="Por favor, no editar estas celda" error="Por favor, no edite estas celdas" sqref="B132:B134 B152:B153 B168 B164:B165 B160:B161 B156:B157 D134" xr:uid="{2A7EAA57-EC32-4C5D-A517-B7D24C9BBA53}">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5" xr:uid="{9C67757D-3CC6-4A2D-BE2C-ACD0E5D6BB7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13" xr:uid="{3B8D6E52-508F-4F82-B647-39C358B9661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12" xr:uid="{381703AF-996A-4B46-984A-1EE99BB2B38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11" xr:uid="{E1B29823-8AB5-4A60-8853-AC7EDB69312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09:D210" xr:uid="{A45D7DF7-0000-4518-BE86-64075A49296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14" xr:uid="{B4C1638F-224F-43D0-B8DC-4DCAD0547F6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5 D200:D201 D197:D198 D194:D195 D153 D180 D165 D161 D157 D184" xr:uid="{312E89C1-D284-4A23-9F42-21DE2044D74F}">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18" xr:uid="{041DAB6B-A327-4FFE-AED8-BBE5FAD3B2A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19" xr:uid="{34FB4E1D-5B93-42C5-8DA9-FE9EC29AE47B}">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20:F221 F209:F215 F165 F184:F185 F161 F157 F153 F205 F200:F201 F197:F198 F194:F195" xr:uid="{4ECC18E6-C33B-4809-98CE-84C0F2CC6338}">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20" xr:uid="{497D9CAF-104C-49A7-9A80-DC6F953B087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21" xr:uid="{DABC0085-A5EE-494F-9AA6-3701310A7921}">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39:B141 B94 B110 B108 B106 B104 B102 B100 B74 B72 B70 B68 B66 B147 B145 B143 B76 B78 B80 B82 B84 B86 B88 B90 B92 B112 B114 B116 B118 B120 B122 B124 B126 B128" xr:uid="{E2D1428B-76AF-488F-8B96-323E3DA9DE23}">
      <formula1>Commodities_list</formula1>
    </dataValidation>
    <dataValidation type="whole" allowBlank="1" showInputMessage="1" showErrorMessage="1" errorTitle="Por favor, no editar estas celda" error="Por favor, no edite estas celdas" sqref="B204:B205 B193:B198 B188:B190 B183:B185 B179:B180 B171:B176 B224:B227" xr:uid="{6678337B-D55F-4E77-A51F-1A545A0EAAC6}">
      <formula1>10000</formula1>
      <formula2>50000</formula2>
    </dataValidation>
    <dataValidation type="whole" allowBlank="1" showInputMessage="1" showErrorMessage="1" errorTitle="Por favor, no editar estas celda" error="Por favor, no edite estas celdas" sqref="B228:H229 B208:B221" xr:uid="{9FF128B2-985A-45D7-A52F-D6D5638FB29B}">
      <formula1>4</formula1>
      <formula2>5</formula2>
    </dataValidation>
    <dataValidation allowBlank="1" showInputMessage="1" showErrorMessage="1" promptTitle="Nombre del registro" prompt="Ingrese el nombre del Registro de Beneficiarios Reales" sqref="D48" xr:uid="{E14969CE-84C4-4ED0-82D1-2B17E283BD53}"/>
    <dataValidation allowBlank="1" showInputMessage="1" showErrorMessage="1" promptTitle="Additional relevant files" prompt="If several files relevant to the report exist, please indicate as such here. If several, please copy this into several rows." sqref="D48" xr:uid="{29A3D2C3-4DCC-41EC-9966-104FE344C76F}"/>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16:F219" xr:uid="{D29F2DE3-389E-45A1-ACCC-457CAEDED1C0}">
      <formula1>0</formula1>
    </dataValidation>
    <dataValidation allowBlank="1" showInputMessage="1" showErrorMessage="1" errorTitle="Por favor, no editar estas celda" error="Por favor, no edite estas celdas" sqref="B199:B201" xr:uid="{81181124-77C0-462D-AEE2-C131E1BB456B}"/>
    <dataValidation type="whole" allowBlank="1" showInputMessage="1" showErrorMessage="1" errorTitle="No editar estas celdas" error="Por favor, no edite estas celdas" sqref="B232 B230" xr:uid="{9A0C2AC0-6BEB-4395-AE98-13FDDFDF6AE6}">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17" xr:uid="{423D04C4-2C3C-47D5-BA8A-3DA244D1947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16" xr:uid="{0E298E7E-7BD3-436A-B35B-400CB6DEC71E}">
      <formula1>2</formula1>
    </dataValidation>
    <dataValidation type="whole" showInputMessage="1" showErrorMessage="1" sqref="A67:C67 A69:C69 A71:C71 A73:C73 B60:B61 A65:C65 A66 A68 A70 A72 B202:D202 F202 B206:D206 F206 D25 F32 D32 F37 D37 F44 D44 F49 D49 F54 D54 D96 B63 F96 F134:F135 B98:B99 E137 B138:G138 B142:G142 C208:C221 D18 F150 C152:C153 F154 B158:D158 F158 B162:D162 F162 C164:C165 F177 C179:C180 F181 B186:D186 F186 B191:D191 C193:C201 C66 C68 C70 C72 C132:C134 B135:D135 H154 C156:C157 C160:C161 B154:D154 C168 C171:C176 C183:C185 C188:C190 B181:D181 C204:C205 F191 F18 F59 B148:B149 B177:D177 C224:C227 C143:C149 H181 H177 H169 H166 H162 H158 H135 E139:E141 G139:G141 H150 C139:C141 I1:I16 H23 H96 F25 D59 C59:C64 A1:A64 B101 B103 B105 B107 B109 B111 H206 H202 H191 H186 H57 H54 H49 H44 H37 H32 A223:A227 F222 G224:G227 E224:E227 B150:D150 G137 B222:D222 H222 B137:C137 B169:D169 B144 B11:F11 B233:F235 B1:H1 B10:H10 B12:H16 G18:G23 B18:C23 E18:E23 D23 F23 G25:G32 B25:C32 E25:E32 E34:E37 G34:G37 B34:C37 B39:C44 E39:E44 G39:G44 G46:G49 B46:C49 E46:E49 E51:E54 G51:G54 B51:C54 B56:C57 D57 F57 E56:E57 G56:G57 E132:E135 G132:G135 E143:E150 G143:G150 E152:E154 G152:G154 E156:E158 G156:G158 G160:G162 E160:E162 E164:E166 F166 B166:D166 G164:G166 G171:G177 E171:E177 G179:G181 E179:E181 G183:G186 E183:E186 E188:E191 G188:G191 E193:E202 G193:G202 G204:G206 E204:E206 E208:E222 G208:G222 E168:G169 B146 B75 B77 B79 B81 B83 B85 B87 B89 B91 B95:B96 B93 A74:A99 C74:C96 G59:G96 E59:E96 B113 B115 B117 B119 B121 B123 B125 B127 C98:C129 B129 F130 H130 B130:D130 G98:G130 E98:E130" xr:uid="{8B5CFB03-4C54-45E1-AAAB-C37276F8AF24}">
      <formula1>999999</formula1>
      <formula2>99999999</formula2>
    </dataValidation>
    <dataValidation showInputMessage="1" showErrorMessage="1" sqref="B59" xr:uid="{90F5B5DB-1F2D-463B-B6ED-A85EE0D118D4}"/>
    <dataValidation type="textLength" allowBlank="1" showInputMessage="1" showErrorMessage="1" sqref="H212:H221 H18:H22 H25:H31 H34:H36 H39:H43 H51:H53 H56 H132:H134 H137:H149 H152:H153 H156:H157 H164:H165 H168 H98:H129 H179:H180 H183:H185 H188:H190 H193:H201 H204:H205 H160:H161 H59:H95 H171 H173:H176 H47:H48 H208:H210 H224 H226:H227" xr:uid="{C44A0056-083E-49CA-BC12-F426978E90AC}">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180C52F0-E84A-48BC-AED9-FE9EE313F1AC}">
      <formula1>0</formula1>
    </dataValidation>
    <dataValidation type="whole" showInputMessage="1" showErrorMessage="1" errorTitle="No editar estas celdas" error="Por favor, no edite estas celdas" sqref="B2:H9 B17:H17 B24:H24 B33:H33 B38:H38 B45:H45 B50:H50 B55:H55 B58:H58 B97:H97 B131:H131 B136:H136 B151:H151 B155:H155 D168 B163:H163 B167:H167 B170:H170 B178:H178 B182:H182 B187:H187 B192:H192 B203:H203 B207:H207 B223:H223 B159:G159" xr:uid="{B93C9EB8-6C09-4276-9EA8-EFA42A9DD412}">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128 F68 F72 F74 F100 F102 F104 F106 F108 F70 F94 F139:F141 F143 F145 F147 F76 F78 F80 F82 F84 F86 F88 F90 F92 F112 F114 F116 F118 F120 F122 F124 F126 F110" xr:uid="{31117036-A162-48DE-A79A-4D0FE59D4C12}">
      <formula1>"&lt;Unidad&gt;,Sm3,Sm3 o.e.,Barriles,Toneladas,oz,carats,Pce"</formula1>
    </dataValidation>
  </dataValidations>
  <hyperlinks>
    <hyperlink ref="B17" r:id="rId1" location="r2-1" display="Requisito EITI 2.1: Marco legal y régimen fiscal" xr:uid="{58718B1B-FE73-437E-9BCE-BB96295EBABE}"/>
    <hyperlink ref="B24" r:id="rId2" location="r2-2" display="Requisito EITI 2.2: Adjudicación de contratos y licencias" xr:uid="{8AC94106-F82A-403D-9266-0A50153F34C8}"/>
    <hyperlink ref="B45" r:id="rId3" location="r2-5" display="Requisito EITI 2.5: Beneficiarios reales" xr:uid="{31A486A3-7B4C-4B55-89CD-E9026699FB9B}"/>
    <hyperlink ref="B50" r:id="rId4" location="r2-6" display="Requisito EITI 2.6: Participación estatal" xr:uid="{63309642-1A91-433F-B42A-7EC1E64F6704}"/>
    <hyperlink ref="B55" r:id="rId5" location="r3-1" display="Requisito EITI 3.1: Exploración" xr:uid="{0ACBF6F5-3306-4AE2-90C8-991C885A224D}"/>
    <hyperlink ref="B59" r:id="rId6" display="(Códigos del Sistema Armonizado)" xr:uid="{56D9C9E3-83AA-4B5F-BC50-D5315E174C84}"/>
    <hyperlink ref="B131" r:id="rId7" location="r4-1" display="Requisito EITI 4.1: Exhaustividad:" xr:uid="{30DC3D28-D228-4B70-A2E0-23913B7F0084}"/>
    <hyperlink ref="B136" r:id="rId8" location="r4-2" display="Requisito EITI 4.2: Ingresos en especie" xr:uid="{176B4DE5-1398-4B99-A201-8D8F9F6B9217}"/>
    <hyperlink ref="B151" r:id="rId9" location="r4-3" display="Requisito EITI 4.3: Acuerdos de permuta" xr:uid="{67E10526-098C-4B55-BEC1-07C2D5D5E63E}"/>
    <hyperlink ref="B155" r:id="rId10" location="r4-4" display="Requisito EITI 4.4: Ingresos por transporte" xr:uid="{7292D824-9FFD-4A2E-991A-5E29E656F5B1}"/>
    <hyperlink ref="B159" r:id="rId11" location="r4-5" display="Requisito EITI 4.5: Transacciones de empresas de titularidad estatal" xr:uid="{C28D5CC8-B05E-412E-9015-962A4F5CFD66}"/>
    <hyperlink ref="B163" r:id="rId12" location="r4-6" display="Requisito EITI 4.6: Pagos directos subnacionales" xr:uid="{14B6618A-1548-4EF5-9D8C-DE8DBC97EBD9}"/>
    <hyperlink ref="B167" r:id="rId13" location="r4-8" display="Requisito EITI 4.8: Puntualidad de los datos" xr:uid="{3DEDB319-0318-4D60-A89B-528344AC8584}"/>
    <hyperlink ref="B170" r:id="rId14" location="r4-9" display="Requisito EITI 4.9: Calidad de los datos" xr:uid="{9E1261BA-D05B-4280-B523-25722CC29CBA}"/>
    <hyperlink ref="B182" r:id="rId15" location="r5-2" display="Requisito EITI 5.2: Transferencias subnacionales" xr:uid="{6CC9DDB1-44DF-4A73-AC1B-3F7F7671E5B6}"/>
    <hyperlink ref="B187" r:id="rId16" location="r5-3" display="Requisito EITI 5.3: Gestión de ingresos y gastos" xr:uid="{E109511F-2C70-432A-8A2E-82C3A2ACC8FB}"/>
    <hyperlink ref="B203" r:id="rId17" location="r6-2" display="Requisito EITI 6.2: Gastos cuasifiscales" xr:uid="{B39CF393-1B09-4979-8441-46D10B577A7C}"/>
    <hyperlink ref="B207" r:id="rId18" location="r6-3" display="Requisito EITI 6.3: Contribución económica" xr:uid="{7A4EF130-5B10-4393-BCDC-18ACDE7C5EB3}"/>
    <hyperlink ref="B192" r:id="rId19" location="r6-1" display="Requisito EITI 6.1: Gastos sociales" xr:uid="{4ECEBE67-9FF8-47FF-B35D-2099FDCB3E99}"/>
    <hyperlink ref="B33" r:id="rId20" location="r2-3" display="Requisito EITI 2.3: Registro de licencias" xr:uid="{BDEE62DF-3C25-4FC4-9960-7A7C75078081}"/>
    <hyperlink ref="B209" r:id="rId21" display="Producto Interno Bruto - SCN 2008 C. Minería y explotación de canteras, incluidos el gas y el petróleo" xr:uid="{DC3087EA-41CC-4DC4-88E1-1FB31D9ECE3E}"/>
    <hyperlink ref="B58" r:id="rId22" location="r3-2" display="Requisito EITI 3.2: Producción por producto básico" xr:uid="{6894F11F-93AA-4F9D-8EF9-E09F03292E7E}"/>
    <hyperlink ref="B223" r:id="rId23" location="r6-4" display="Requisito EITI 6.4: Impacto ambiental" xr:uid="{DBB37F6D-F614-409D-9054-1B89A7269384}"/>
    <hyperlink ref="B231:F231" r:id="rId24" display="Give us your feedback or report a conflict in the data! Write to us at  data@eiti.org" xr:uid="{E7F1E571-1FEC-44CE-929A-2978C25D9F3A}"/>
    <hyperlink ref="B230:F230" r:id="rId25" display="Puede acceder a la versión más reciente de las plantillas de datos resumidos en https://eiti.org/es/documento/plantilla-datos-resumidos-del-eiti" xr:uid="{BCAF8721-0776-4BA6-AFF0-3C8284E9AF99}"/>
    <hyperlink ref="B178" r:id="rId26" location="r5-1" display="Requisito EITI 5.1: Distribución de ingresos de las industrias extractivas" xr:uid="{190283F5-A8E8-493B-87D8-8C5502FE248A}"/>
    <hyperlink ref="B38" r:id="rId27" location="r2-4" display="Requisito EITI 2.4: Divulgación de contratos" xr:uid="{C66C3554-66EA-4362-92B7-40D277D782D1}"/>
    <hyperlink ref="F19" r:id="rId28" xr:uid="{5BDCA77C-46FB-4DED-B125-44FEC6B7B5CC}"/>
    <hyperlink ref="F20" r:id="rId29" xr:uid="{444D83F8-DDB9-4CB2-8BDD-9053AE47DF98}"/>
    <hyperlink ref="F21" r:id="rId30" xr:uid="{27ED85F7-EAB2-4DFA-96BC-53334A93D81E}"/>
    <hyperlink ref="F22" r:id="rId31" xr:uid="{818E5FCE-CE16-4972-BA3B-0C85CB2B2DE7}"/>
    <hyperlink ref="F26" r:id="rId32" xr:uid="{291F7E7A-C237-495F-95B4-6795DC376D45}"/>
    <hyperlink ref="F27" r:id="rId33" xr:uid="{FABD90CE-1448-48D1-9E64-D84D69C55416}"/>
    <hyperlink ref="F28" r:id="rId34" xr:uid="{01AAC676-B55A-41F4-A90F-0FD944869032}"/>
    <hyperlink ref="F29" r:id="rId35" xr:uid="{69DCC943-E688-461F-8062-010E5E773502}"/>
    <hyperlink ref="F30" r:id="rId36" xr:uid="{BD91ED8B-F0AC-490D-9FA1-E6F2AF99390A}"/>
    <hyperlink ref="F31" r:id="rId37" xr:uid="{AC5A0068-7554-431D-96DB-F536F05AA191}"/>
    <hyperlink ref="F34" r:id="rId38" xr:uid="{63B97A95-FBA2-42A8-BDAD-3BA2430C49C6}"/>
    <hyperlink ref="F39" r:id="rId39" xr:uid="{4E10968D-7EF9-41B1-922D-699E9AE078A1}"/>
    <hyperlink ref="F40" r:id="rId40" xr:uid="{202C4B37-2B11-4536-8F67-E615649A260B}"/>
    <hyperlink ref="F41" r:id="rId41" xr:uid="{DFB8552F-DE83-4F3D-BB6D-C2948B2CCACC}"/>
    <hyperlink ref="F42" r:id="rId42" xr:uid="{DCC667BC-7D84-4059-B1BC-32C3AA56D4EC}"/>
    <hyperlink ref="F51" r:id="rId43" xr:uid="{97602B24-0923-420A-AE96-AE629DEE2B97}"/>
    <hyperlink ref="F56" r:id="rId44" xr:uid="{8A60B888-BA8C-4930-977B-C92F62DA287E}"/>
    <hyperlink ref="F98" r:id="rId45" xr:uid="{66BFD264-0955-4422-A298-012BCB8B3EA8}"/>
    <hyperlink ref="F164" r:id="rId46" xr:uid="{14F7668D-6CEA-40F3-800F-4DDBA530156C}"/>
    <hyperlink ref="F208" r:id="rId47" display="https://eitird.mem.gob.do/informe-eiti-rd/contribucion-economica/aporte-sector-extrativo-al-pib/" xr:uid="{2B63ED03-CE3B-440C-B18C-487CCFCB5C8A}"/>
    <hyperlink ref="F225" r:id="rId48" xr:uid="{B28A988E-AA01-41B9-9E38-202C2808BF0E}"/>
    <hyperlink ref="B97" r:id="rId49" location="r3-3" display="Requisito EITI 3.3: Exportaciones" xr:uid="{BF921131-1F52-4E8C-B278-54064BC03E8E}"/>
    <hyperlink ref="F52" r:id="rId50" xr:uid="{50CE8386-C574-4108-AB8F-2710B1BA0C6A}"/>
    <hyperlink ref="F53" r:id="rId51" xr:uid="{E9451D5E-1BAC-4D2C-BABE-A4CCE6BBDCFB}"/>
    <hyperlink ref="F60" r:id="rId52" xr:uid="{053E4AA8-D5F5-4AE1-92C2-C0E9216B3BA3}"/>
    <hyperlink ref="F61" r:id="rId53" xr:uid="{1FF0BF8D-90BB-4741-855D-7FF27DBC631F}"/>
    <hyperlink ref="F99" r:id="rId54" xr:uid="{C3325EF1-A4D3-4D6C-A295-4944AEDF88FC}"/>
    <hyperlink ref="F132" r:id="rId55" xr:uid="{851EA7E8-9044-4595-AF97-D834E143DC9D}"/>
    <hyperlink ref="F133" r:id="rId56" xr:uid="{4C733648-C21C-4400-B71D-B78CC1D284F4}"/>
    <hyperlink ref="F137" r:id="rId57" xr:uid="{D48144B7-9139-49A7-ABF0-920E9EADD719}"/>
    <hyperlink ref="F152" r:id="rId58" xr:uid="{47CF8377-83F5-4D6B-B92F-02A268B5C547}"/>
    <hyperlink ref="F156" r:id="rId59" xr:uid="{42671F54-FE9C-474F-8D50-DE6792D6A272}"/>
    <hyperlink ref="F171" r:id="rId60" xr:uid="{A2E908D2-2AF1-4970-AA9C-522D6A90AECC}"/>
    <hyperlink ref="F179" r:id="rId61" xr:uid="{A938055C-0934-42A4-94F2-B9B25AF84CF7}"/>
    <hyperlink ref="F183" r:id="rId62" xr:uid="{3C4080B5-9D3F-4816-B354-8B9E9065B828}"/>
    <hyperlink ref="F188" r:id="rId63" xr:uid="{F5AAB10D-6958-4095-AC83-C5F9E9EDCBBE}"/>
    <hyperlink ref="F189" r:id="rId64" xr:uid="{45CD647B-068A-46B3-93B2-D20CA5D185C8}"/>
    <hyperlink ref="F190" r:id="rId65" xr:uid="{03CF2BB0-8781-472C-87B0-C854902EC543}"/>
    <hyperlink ref="F43" r:id="rId66" xr:uid="{CFEBC701-1C94-4059-B37A-7C506C484718}"/>
    <hyperlink ref="F46" r:id="rId67" xr:uid="{3469D2D5-3945-4140-9993-09C58CF9F180}"/>
    <hyperlink ref="F47" r:id="rId68" xr:uid="{260E4E8E-FB6A-4D63-AFFC-034A3DE8334E}"/>
    <hyperlink ref="F48" r:id="rId69" xr:uid="{4F041925-6ED8-4A55-B68A-C5020634A8C8}"/>
    <hyperlink ref="F172" r:id="rId70" xr:uid="{A31DDFF1-E99B-431C-9AD5-62C6D6E69709}"/>
    <hyperlink ref="F173" r:id="rId71" xr:uid="{85B6005E-CA28-4B54-957F-4660737CCF80}"/>
    <hyperlink ref="F175" r:id="rId72" xr:uid="{CD12AF93-E428-44C7-91E9-BB424F4EDD79}"/>
    <hyperlink ref="F174" r:id="rId73" xr:uid="{372CFD46-08DF-4968-9FBE-B63B45D03A41}"/>
    <hyperlink ref="F176" r:id="rId74" xr:uid="{7733D8F8-84E9-4977-8766-4717DC6D2D7B}"/>
  </hyperlinks>
  <pageMargins left="0.25" right="0.25" top="0.75" bottom="0.75" header="0.3" footer="0.3"/>
  <pageSetup paperSize="8" fitToHeight="0" orientation="landscape" horizontalDpi="2400" verticalDpi="2400" r:id="rId75"/>
  <legacyDrawing r:id="rId7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917A7-94F3-4EA4-892C-4B445107553D}">
  <dimension ref="B1:L91"/>
  <sheetViews>
    <sheetView showGridLines="0" tabSelected="1" topLeftCell="A18" zoomScale="93" zoomScaleNormal="93" workbookViewId="0">
      <selection activeCell="K40" sqref="K40"/>
    </sheetView>
  </sheetViews>
  <sheetFormatPr defaultColWidth="4" defaultRowHeight="24" customHeight="1" x14ac:dyDescent="0.35"/>
  <cols>
    <col min="1" max="1" width="4" style="51"/>
    <col min="2" max="2" width="48.7265625" style="51" customWidth="1"/>
    <col min="3" max="3" width="44.453125" style="51" customWidth="1"/>
    <col min="4" max="4" width="38.81640625" style="51" customWidth="1"/>
    <col min="5" max="5" width="23" style="51" customWidth="1"/>
    <col min="6" max="10" width="26.453125" style="51" customWidth="1"/>
    <col min="11" max="11" width="35.81640625" style="51" customWidth="1"/>
    <col min="12" max="33" width="4" style="51"/>
    <col min="34" max="34" width="12.1796875" style="51" bestFit="1" customWidth="1"/>
    <col min="35" max="16384" width="4" style="51"/>
  </cols>
  <sheetData>
    <row r="1" spans="2:12" ht="15" x14ac:dyDescent="0.35"/>
    <row r="2" spans="2:12" ht="15" x14ac:dyDescent="0.35">
      <c r="B2" s="303" t="s">
        <v>320</v>
      </c>
      <c r="C2" s="303"/>
      <c r="D2" s="303"/>
      <c r="E2" s="303"/>
      <c r="F2" s="303"/>
      <c r="G2" s="303"/>
      <c r="H2" s="303"/>
      <c r="I2" s="303"/>
      <c r="J2" s="303"/>
    </row>
    <row r="3" spans="2:12" ht="22.5" x14ac:dyDescent="0.35">
      <c r="B3" s="304" t="s">
        <v>39</v>
      </c>
      <c r="C3" s="304"/>
      <c r="D3" s="304"/>
      <c r="E3" s="304"/>
      <c r="F3" s="304"/>
      <c r="G3" s="304"/>
      <c r="H3" s="304"/>
      <c r="I3" s="304"/>
      <c r="J3" s="304"/>
    </row>
    <row r="4" spans="2:12" ht="15" customHeight="1" x14ac:dyDescent="0.35">
      <c r="B4" s="306" t="s">
        <v>321</v>
      </c>
      <c r="C4" s="306"/>
      <c r="D4" s="306"/>
      <c r="E4" s="306"/>
      <c r="F4" s="306"/>
      <c r="G4" s="306"/>
      <c r="H4" s="306"/>
      <c r="I4" s="306"/>
      <c r="J4" s="306"/>
    </row>
    <row r="5" spans="2:12" ht="15" customHeight="1" x14ac:dyDescent="0.35">
      <c r="B5" s="306" t="s">
        <v>322</v>
      </c>
      <c r="C5" s="306"/>
      <c r="D5" s="306"/>
      <c r="E5" s="306"/>
      <c r="F5" s="306"/>
      <c r="G5" s="306"/>
      <c r="H5" s="306"/>
      <c r="I5" s="306"/>
      <c r="J5" s="306"/>
    </row>
    <row r="6" spans="2:12" ht="15" customHeight="1" x14ac:dyDescent="0.35">
      <c r="B6" s="306" t="s">
        <v>323</v>
      </c>
      <c r="C6" s="306"/>
      <c r="D6" s="306"/>
      <c r="E6" s="306"/>
      <c r="F6" s="306"/>
      <c r="G6" s="306"/>
      <c r="H6" s="306"/>
      <c r="I6" s="306"/>
      <c r="J6" s="306"/>
    </row>
    <row r="7" spans="2:12" ht="15.65" customHeight="1" x14ac:dyDescent="0.35">
      <c r="B7" s="306" t="s">
        <v>324</v>
      </c>
      <c r="C7" s="306"/>
      <c r="D7" s="306"/>
      <c r="E7" s="306"/>
      <c r="F7" s="306"/>
      <c r="G7" s="306"/>
      <c r="H7" s="306"/>
      <c r="I7" s="306"/>
      <c r="J7" s="306"/>
    </row>
    <row r="8" spans="2:12" ht="15" x14ac:dyDescent="0.4">
      <c r="B8" s="307" t="s">
        <v>43</v>
      </c>
      <c r="C8" s="307"/>
      <c r="D8" s="307"/>
      <c r="E8" s="307"/>
      <c r="F8" s="307"/>
      <c r="G8" s="307"/>
      <c r="H8" s="307"/>
      <c r="I8" s="307"/>
      <c r="J8" s="307"/>
    </row>
    <row r="9" spans="2:12" ht="15" x14ac:dyDescent="0.35"/>
    <row r="10" spans="2:12" ht="22.5" x14ac:dyDescent="0.35">
      <c r="B10" s="321" t="s">
        <v>325</v>
      </c>
      <c r="C10" s="321"/>
      <c r="D10" s="321"/>
      <c r="E10" s="321"/>
      <c r="F10" s="321"/>
      <c r="G10" s="321"/>
      <c r="H10" s="321"/>
      <c r="I10" s="321"/>
      <c r="J10" s="321"/>
    </row>
    <row r="11" spans="2:12" s="216" customFormat="1" ht="25.5" customHeight="1" x14ac:dyDescent="0.35">
      <c r="B11" s="322" t="s">
        <v>326</v>
      </c>
      <c r="C11" s="322"/>
      <c r="D11" s="322"/>
      <c r="E11" s="322"/>
      <c r="F11" s="322"/>
      <c r="G11" s="322"/>
      <c r="H11" s="322"/>
      <c r="I11" s="322"/>
      <c r="J11" s="322"/>
    </row>
    <row r="12" spans="2:12" s="97" customFormat="1" ht="15" x14ac:dyDescent="0.35">
      <c r="B12" s="323"/>
      <c r="C12" s="323"/>
      <c r="D12" s="323"/>
      <c r="E12" s="323"/>
      <c r="F12" s="323"/>
      <c r="G12" s="323"/>
      <c r="H12" s="323"/>
      <c r="I12" s="323"/>
      <c r="J12" s="323"/>
    </row>
    <row r="13" spans="2:12" s="97" customFormat="1" ht="19" x14ac:dyDescent="0.35">
      <c r="B13" s="320" t="s">
        <v>327</v>
      </c>
      <c r="C13" s="320"/>
      <c r="D13" s="320"/>
      <c r="E13" s="320"/>
      <c r="F13" s="320"/>
      <c r="G13" s="320"/>
      <c r="H13" s="320"/>
      <c r="I13" s="320"/>
      <c r="J13" s="320"/>
    </row>
    <row r="14" spans="2:12" s="97" customFormat="1" ht="15" x14ac:dyDescent="0.35">
      <c r="B14" s="217" t="s">
        <v>328</v>
      </c>
      <c r="C14" s="217" t="s">
        <v>329</v>
      </c>
      <c r="D14" s="51" t="s">
        <v>330</v>
      </c>
      <c r="E14" s="51" t="s">
        <v>331</v>
      </c>
      <c r="F14" s="218"/>
      <c r="G14" s="101"/>
    </row>
    <row r="15" spans="2:12" s="97" customFormat="1" ht="15" x14ac:dyDescent="0.35">
      <c r="B15" s="51" t="s">
        <v>332</v>
      </c>
      <c r="C15" s="51" t="s">
        <v>333</v>
      </c>
      <c r="D15" s="51">
        <v>994316206</v>
      </c>
      <c r="E15" s="219">
        <v>11361455018</v>
      </c>
      <c r="F15" s="101"/>
      <c r="G15" s="101"/>
    </row>
    <row r="16" spans="2:12" s="97" customFormat="1" ht="15" x14ac:dyDescent="0.35">
      <c r="B16" s="97" t="s">
        <v>334</v>
      </c>
      <c r="C16" s="51" t="s">
        <v>333</v>
      </c>
      <c r="D16" s="51">
        <v>401039249</v>
      </c>
      <c r="E16" s="219">
        <v>103364961</v>
      </c>
      <c r="F16" s="101"/>
      <c r="G16" s="51"/>
      <c r="J16" s="101"/>
      <c r="K16" s="101"/>
      <c r="L16" s="101"/>
    </row>
    <row r="17" spans="2:12" s="97" customFormat="1" ht="15" x14ac:dyDescent="0.35">
      <c r="B17" s="97" t="s">
        <v>335</v>
      </c>
      <c r="C17" s="51" t="s">
        <v>333</v>
      </c>
      <c r="D17" s="51"/>
      <c r="E17" s="219">
        <v>217454</v>
      </c>
      <c r="J17" s="101"/>
      <c r="K17" s="101"/>
      <c r="L17" s="101"/>
    </row>
    <row r="18" spans="2:12" s="97" customFormat="1" ht="15" x14ac:dyDescent="0.35">
      <c r="B18" s="97" t="s">
        <v>336</v>
      </c>
      <c r="C18" s="51" t="s">
        <v>333</v>
      </c>
      <c r="D18" s="51">
        <v>430146366</v>
      </c>
      <c r="E18" s="219">
        <v>448000</v>
      </c>
      <c r="J18" s="101"/>
      <c r="K18" s="101"/>
      <c r="L18" s="101"/>
    </row>
    <row r="19" spans="2:12" s="97" customFormat="1" ht="15" x14ac:dyDescent="0.35">
      <c r="C19" s="51"/>
      <c r="D19" s="51"/>
      <c r="E19" s="219"/>
    </row>
    <row r="20" spans="2:12" s="97" customFormat="1" ht="19" x14ac:dyDescent="0.35">
      <c r="B20" s="320" t="s">
        <v>337</v>
      </c>
      <c r="C20" s="320"/>
      <c r="D20" s="320"/>
      <c r="E20" s="320"/>
      <c r="F20" s="320"/>
      <c r="G20" s="320"/>
      <c r="H20" s="320"/>
      <c r="I20" s="320"/>
      <c r="J20" s="320"/>
    </row>
    <row r="21" spans="2:12" s="97" customFormat="1" ht="15" x14ac:dyDescent="0.35">
      <c r="B21" s="324" t="s">
        <v>338</v>
      </c>
      <c r="C21" s="325"/>
      <c r="D21" s="325"/>
      <c r="E21" s="325"/>
      <c r="K21" s="292"/>
    </row>
    <row r="22" spans="2:12" s="97" customFormat="1" ht="15" x14ac:dyDescent="0.35">
      <c r="B22" s="220"/>
      <c r="C22" s="221" t="s">
        <v>339</v>
      </c>
      <c r="D22" s="326" t="s">
        <v>340</v>
      </c>
      <c r="E22" s="327"/>
      <c r="K22" s="292"/>
    </row>
    <row r="23" spans="2:12" s="97" customFormat="1" ht="15.5" thickBot="1" x14ac:dyDescent="0.4">
      <c r="C23" s="51"/>
      <c r="F23" s="222"/>
      <c r="G23" s="222"/>
      <c r="K23" s="292"/>
    </row>
    <row r="24" spans="2:12" s="97" customFormat="1" ht="15.5" thickBot="1" x14ac:dyDescent="0.4">
      <c r="B24" s="217" t="s">
        <v>341</v>
      </c>
      <c r="C24" s="51" t="s">
        <v>342</v>
      </c>
      <c r="D24" s="51" t="s">
        <v>343</v>
      </c>
      <c r="E24" s="51" t="s">
        <v>344</v>
      </c>
      <c r="F24" s="51" t="s">
        <v>345</v>
      </c>
      <c r="G24" s="51" t="s">
        <v>346</v>
      </c>
      <c r="H24" s="223" t="s">
        <v>347</v>
      </c>
      <c r="K24" s="292"/>
    </row>
    <row r="25" spans="2:12" s="97" customFormat="1" ht="15" x14ac:dyDescent="0.4">
      <c r="B25" s="224" t="s">
        <v>348</v>
      </c>
      <c r="C25" s="51">
        <v>101886714</v>
      </c>
      <c r="D25" s="51" t="s">
        <v>349</v>
      </c>
      <c r="E25" s="97" t="s">
        <v>350</v>
      </c>
      <c r="F25" s="225" t="s">
        <v>351</v>
      </c>
      <c r="G25" s="225" t="s">
        <v>265</v>
      </c>
      <c r="H25" s="226">
        <f>(SUMIFS(Table10[Revenue value],Table10[Company],Companies[[#This Row],[Full company name]],Table10[Reporting currency],"USD"))+IFERROR(SUMIFS(Table10[Revenue value],Table10[Company],Companies[[#This Row],[Full company name]],Table10[Reporting currency],"&lt;&gt;USD")/'Part 1 - About'!$E$45,0)</f>
        <v>211777214.38576567</v>
      </c>
      <c r="K25" s="292"/>
    </row>
    <row r="26" spans="2:12" s="97" customFormat="1" ht="15" x14ac:dyDescent="0.4">
      <c r="B26" s="227" t="s">
        <v>352</v>
      </c>
      <c r="C26" s="228">
        <v>101007176</v>
      </c>
      <c r="D26" s="229" t="s">
        <v>349</v>
      </c>
      <c r="E26" s="229" t="s">
        <v>353</v>
      </c>
      <c r="F26" s="230" t="s">
        <v>354</v>
      </c>
      <c r="G26" s="230" t="s">
        <v>265</v>
      </c>
      <c r="H26" s="347">
        <f>(SUMIFS(Table10[Revenue value],Table10[Company],B26,Table10[Reporting currency],"USD"))+IFERROR(SUMIFS(Table10[Revenue value],Table10[Company],B26,Table10[Reporting currency],"&lt;&gt;USD")/'Part 1 - About'!$E$45,0)</f>
        <v>1116776.7745599092</v>
      </c>
      <c r="K26" s="292"/>
    </row>
    <row r="27" spans="2:12" s="97" customFormat="1" ht="56" x14ac:dyDescent="0.35">
      <c r="B27" s="228" t="s">
        <v>355</v>
      </c>
      <c r="C27" s="228">
        <v>101530286</v>
      </c>
      <c r="D27" s="231" t="s">
        <v>349</v>
      </c>
      <c r="E27" s="232" t="s">
        <v>356</v>
      </c>
      <c r="F27" s="230" t="s">
        <v>357</v>
      </c>
      <c r="G27" s="291" t="s">
        <v>265</v>
      </c>
      <c r="H27" s="347">
        <f>(SUMIFS(Table10[Revenue value],Table10[Company],B27,Table10[Reporting currency],"USD"))+IFERROR(SUMIFS(Table10[Revenue value],Table10[Company],B27,Table10[Reporting currency],"&lt;&gt;USD")/'Part 1 - About'!$E$45,0)</f>
        <v>4131943.5926556881</v>
      </c>
      <c r="K27" s="292"/>
    </row>
    <row r="28" spans="2:12" s="97" customFormat="1" ht="15" x14ac:dyDescent="0.35">
      <c r="B28" s="287" t="s">
        <v>358</v>
      </c>
      <c r="C28" s="287">
        <v>130417784</v>
      </c>
      <c r="D28" s="288" t="s">
        <v>359</v>
      </c>
      <c r="E28" s="289" t="s">
        <v>360</v>
      </c>
      <c r="F28" s="290" t="s">
        <v>361</v>
      </c>
      <c r="G28" s="230"/>
      <c r="H28" s="347">
        <f>(SUMIFS(Table10[Revenue value],Table10[Company],B28,Table10[Reporting currency],"USD"))+IFERROR(SUMIFS(Table10[Revenue value],Table10[Company],B28,Table10[Reporting currency],"&lt;&gt;USD")/'Part 1 - About'!$E$45,0)</f>
        <v>0</v>
      </c>
      <c r="K28" s="292"/>
    </row>
    <row r="29" spans="2:12" s="97" customFormat="1" ht="15" x14ac:dyDescent="0.35">
      <c r="B29" s="228" t="s">
        <v>362</v>
      </c>
      <c r="C29" s="228"/>
      <c r="D29" s="288" t="s">
        <v>359</v>
      </c>
      <c r="E29" s="232"/>
      <c r="F29" s="286"/>
      <c r="G29" s="286" t="s">
        <v>265</v>
      </c>
      <c r="H29" s="347">
        <f>(SUMIFS(Table10[Revenue value],Table10[Company],B29,Table10[Reporting currency],"USD"))+IFERROR(SUMIFS(Table10[Revenue value],Table10[Company],B29,Table10[Reporting currency],"&lt;&gt;USD")/'Part 1 - About'!$E$45,0)</f>
        <v>100.30285822449366</v>
      </c>
      <c r="K29" s="292"/>
    </row>
    <row r="30" spans="2:12" s="97" customFormat="1" ht="15" x14ac:dyDescent="0.35">
      <c r="C30" s="51"/>
      <c r="F30" s="222"/>
      <c r="G30" s="222"/>
      <c r="K30" s="292"/>
    </row>
    <row r="31" spans="2:12" s="97" customFormat="1" ht="19" x14ac:dyDescent="0.35">
      <c r="B31" s="320" t="s">
        <v>363</v>
      </c>
      <c r="C31" s="320"/>
      <c r="D31" s="320"/>
      <c r="E31" s="320"/>
      <c r="F31" s="320"/>
      <c r="G31" s="320"/>
      <c r="H31" s="320"/>
      <c r="I31" s="320"/>
      <c r="J31" s="320"/>
      <c r="K31" s="292"/>
    </row>
    <row r="32" spans="2:12" s="97" customFormat="1" ht="15" x14ac:dyDescent="0.4">
      <c r="B32" s="217" t="s">
        <v>364</v>
      </c>
      <c r="C32" s="233" t="s">
        <v>365</v>
      </c>
      <c r="D32" s="233" t="s">
        <v>366</v>
      </c>
      <c r="E32" s="233" t="s">
        <v>367</v>
      </c>
      <c r="F32" s="51" t="s">
        <v>368</v>
      </c>
      <c r="G32" s="51" t="s">
        <v>369</v>
      </c>
      <c r="H32" s="51" t="s">
        <v>370</v>
      </c>
      <c r="I32" s="51" t="s">
        <v>371</v>
      </c>
      <c r="J32" s="51" t="s">
        <v>372</v>
      </c>
    </row>
    <row r="33" spans="2:10" s="97" customFormat="1" ht="15" x14ac:dyDescent="0.4">
      <c r="B33" s="164" t="s">
        <v>373</v>
      </c>
      <c r="C33" s="51">
        <v>101886714</v>
      </c>
      <c r="D33" s="164" t="s">
        <v>373</v>
      </c>
      <c r="E33" s="224" t="s">
        <v>374</v>
      </c>
      <c r="F33" s="224" t="s">
        <v>375</v>
      </c>
      <c r="G33" s="234">
        <v>27.861656182000001</v>
      </c>
      <c r="H33" s="235" t="s">
        <v>187</v>
      </c>
      <c r="I33" s="236"/>
      <c r="J33" s="236"/>
    </row>
    <row r="34" spans="2:10" s="97" customFormat="1" ht="15" x14ac:dyDescent="0.4">
      <c r="B34" s="164" t="s">
        <v>373</v>
      </c>
      <c r="C34" s="51">
        <v>101886714</v>
      </c>
      <c r="D34" s="164" t="s">
        <v>373</v>
      </c>
      <c r="E34" s="224" t="s">
        <v>376</v>
      </c>
      <c r="F34" s="224" t="s">
        <v>375</v>
      </c>
      <c r="G34" s="234">
        <v>90.762869352999999</v>
      </c>
      <c r="H34" s="235" t="s">
        <v>187</v>
      </c>
      <c r="I34" s="236"/>
      <c r="J34" s="236"/>
    </row>
    <row r="35" spans="2:10" s="97" customFormat="1" ht="15" x14ac:dyDescent="0.4">
      <c r="B35" s="164" t="s">
        <v>373</v>
      </c>
      <c r="C35" s="51">
        <v>101886714</v>
      </c>
      <c r="D35" s="164" t="s">
        <v>373</v>
      </c>
      <c r="E35" s="224" t="s">
        <v>377</v>
      </c>
      <c r="F35" s="224" t="s">
        <v>375</v>
      </c>
      <c r="G35" s="234">
        <v>392</v>
      </c>
      <c r="H35" s="235" t="s">
        <v>187</v>
      </c>
      <c r="I35" s="236"/>
      <c r="J35" s="236"/>
    </row>
    <row r="36" spans="2:10" s="97" customFormat="1" ht="15" x14ac:dyDescent="0.4">
      <c r="B36" s="164" t="s">
        <v>358</v>
      </c>
      <c r="C36" s="51">
        <v>130417784</v>
      </c>
      <c r="D36" s="164" t="s">
        <v>358</v>
      </c>
      <c r="E36" s="224" t="s">
        <v>374</v>
      </c>
      <c r="F36" s="224" t="s">
        <v>375</v>
      </c>
      <c r="G36" s="234">
        <v>0.97488340120000005</v>
      </c>
      <c r="H36" s="235" t="s">
        <v>187</v>
      </c>
      <c r="I36" s="236"/>
      <c r="J36" s="236"/>
    </row>
    <row r="37" spans="2:10" s="97" customFormat="1" ht="15" x14ac:dyDescent="0.4">
      <c r="B37" s="164" t="s">
        <v>358</v>
      </c>
      <c r="C37" s="51">
        <v>130417784</v>
      </c>
      <c r="D37" s="164" t="s">
        <v>358</v>
      </c>
      <c r="E37" s="224" t="s">
        <v>376</v>
      </c>
      <c r="F37" s="224" t="s">
        <v>375</v>
      </c>
      <c r="G37" s="234">
        <v>2.8542016387000002</v>
      </c>
      <c r="H37" s="235" t="s">
        <v>187</v>
      </c>
      <c r="I37" s="236"/>
      <c r="J37" s="236"/>
    </row>
    <row r="38" spans="2:10" ht="15" x14ac:dyDescent="0.4">
      <c r="B38" s="164" t="s">
        <v>352</v>
      </c>
      <c r="C38" s="51">
        <v>101007176</v>
      </c>
      <c r="D38" s="164" t="s">
        <v>352</v>
      </c>
      <c r="E38" s="224" t="s">
        <v>378</v>
      </c>
      <c r="F38" s="224" t="s">
        <v>375</v>
      </c>
      <c r="G38" s="234">
        <v>78662</v>
      </c>
      <c r="H38" s="235" t="s">
        <v>187</v>
      </c>
      <c r="I38" s="237"/>
      <c r="J38" s="236"/>
    </row>
    <row r="39" spans="2:10" ht="15" x14ac:dyDescent="0.4">
      <c r="B39" s="164" t="s">
        <v>355</v>
      </c>
      <c r="C39" s="51">
        <v>101530286</v>
      </c>
      <c r="D39" s="164" t="s">
        <v>355</v>
      </c>
      <c r="E39" s="224" t="s">
        <v>374</v>
      </c>
      <c r="F39" s="224" t="s">
        <v>375</v>
      </c>
      <c r="G39" s="234">
        <v>0.14877829740000001</v>
      </c>
      <c r="H39" s="235" t="s">
        <v>187</v>
      </c>
      <c r="I39" s="237"/>
      <c r="J39" s="236"/>
    </row>
    <row r="40" spans="2:10" s="97" customFormat="1" ht="15" x14ac:dyDescent="0.4">
      <c r="B40" s="164" t="s">
        <v>355</v>
      </c>
      <c r="C40" s="51">
        <v>101530286</v>
      </c>
      <c r="D40" s="164" t="s">
        <v>355</v>
      </c>
      <c r="E40" s="224" t="s">
        <v>376</v>
      </c>
      <c r="F40" s="224" t="s">
        <v>375</v>
      </c>
      <c r="G40" s="234">
        <v>5.4445542656999999</v>
      </c>
      <c r="H40" s="235" t="s">
        <v>187</v>
      </c>
      <c r="I40" s="236"/>
      <c r="J40" s="236"/>
    </row>
    <row r="41" spans="2:10" s="97" customFormat="1" ht="15" customHeight="1" x14ac:dyDescent="0.4">
      <c r="B41" s="164" t="s">
        <v>355</v>
      </c>
      <c r="C41" s="51">
        <v>101530286</v>
      </c>
      <c r="D41" s="164" t="s">
        <v>355</v>
      </c>
      <c r="E41" s="224" t="s">
        <v>377</v>
      </c>
      <c r="F41" s="224" t="s">
        <v>375</v>
      </c>
      <c r="G41" s="238">
        <v>0.1603165533</v>
      </c>
      <c r="H41" s="235" t="s">
        <v>187</v>
      </c>
      <c r="I41" s="236"/>
      <c r="J41" s="236"/>
    </row>
    <row r="42" spans="2:10" s="97" customFormat="1" ht="18" customHeight="1" x14ac:dyDescent="0.4">
      <c r="B42" s="164" t="s">
        <v>355</v>
      </c>
      <c r="C42" s="51">
        <v>101530286</v>
      </c>
      <c r="D42" s="164" t="s">
        <v>355</v>
      </c>
      <c r="E42" s="224" t="s">
        <v>379</v>
      </c>
      <c r="F42" s="224" t="s">
        <v>375</v>
      </c>
      <c r="G42" s="238">
        <v>0.15668781430000001</v>
      </c>
      <c r="H42" s="235" t="s">
        <v>187</v>
      </c>
      <c r="I42" s="236"/>
      <c r="J42" s="236"/>
    </row>
    <row r="43" spans="2:10" ht="11.5" customHeight="1" x14ac:dyDescent="0.4">
      <c r="B43" s="237"/>
      <c r="C43" s="239"/>
      <c r="D43" s="239"/>
      <c r="E43" s="239"/>
      <c r="F43" s="239"/>
      <c r="G43" s="237"/>
      <c r="H43" s="236"/>
      <c r="I43" s="237"/>
      <c r="J43" s="236"/>
    </row>
    <row r="44" spans="2:10" s="97" customFormat="1" ht="22.5" customHeight="1" x14ac:dyDescent="0.4">
      <c r="B44" s="237"/>
      <c r="C44" s="239"/>
      <c r="D44" s="239"/>
      <c r="E44" s="239"/>
      <c r="F44" s="239"/>
      <c r="G44" s="236"/>
      <c r="H44" s="236"/>
      <c r="I44" s="236"/>
      <c r="J44" s="236"/>
    </row>
    <row r="45" spans="2:10" ht="21" customHeight="1" x14ac:dyDescent="0.4">
      <c r="B45" s="97" t="s">
        <v>380</v>
      </c>
      <c r="C45" s="233"/>
      <c r="D45" s="239"/>
      <c r="E45" s="239"/>
      <c r="F45" s="239"/>
      <c r="G45" s="237"/>
      <c r="H45" s="236"/>
      <c r="I45" s="237"/>
      <c r="J45" s="236"/>
    </row>
    <row r="46" spans="2:10" s="97" customFormat="1" ht="15" x14ac:dyDescent="0.35">
      <c r="I46" s="236"/>
      <c r="J46" s="236"/>
    </row>
    <row r="47" spans="2:10" s="97" customFormat="1" ht="15" x14ac:dyDescent="0.35">
      <c r="I47" s="236"/>
      <c r="J47" s="236"/>
    </row>
    <row r="48" spans="2:10" s="97" customFormat="1" ht="15" x14ac:dyDescent="0.35">
      <c r="I48" s="236"/>
      <c r="J48" s="236"/>
    </row>
    <row r="49" spans="2:10" s="97" customFormat="1" ht="15" x14ac:dyDescent="0.4">
      <c r="B49" s="228"/>
      <c r="C49" s="228"/>
      <c r="D49" s="228"/>
      <c r="E49" s="239"/>
      <c r="F49" s="239"/>
      <c r="G49" s="238"/>
      <c r="H49" s="236"/>
      <c r="I49" s="236"/>
      <c r="J49" s="236"/>
    </row>
    <row r="50" spans="2:10" s="97" customFormat="1" ht="15.5" thickBot="1" x14ac:dyDescent="0.4">
      <c r="B50" s="316" t="s">
        <v>114</v>
      </c>
      <c r="C50" s="317"/>
      <c r="D50" s="317"/>
      <c r="E50" s="317"/>
      <c r="F50" s="317"/>
      <c r="G50" s="317"/>
      <c r="H50" s="317"/>
      <c r="I50" s="317"/>
      <c r="J50" s="317"/>
    </row>
    <row r="51" spans="2:10" s="97" customFormat="1" ht="15" x14ac:dyDescent="0.35">
      <c r="B51" s="318" t="s">
        <v>115</v>
      </c>
      <c r="C51" s="319"/>
      <c r="D51" s="319"/>
      <c r="E51" s="319"/>
      <c r="F51" s="319"/>
      <c r="G51" s="319"/>
      <c r="H51" s="319"/>
      <c r="I51" s="319"/>
      <c r="J51" s="319"/>
    </row>
    <row r="52" spans="2:10" ht="15.5" thickBot="1" x14ac:dyDescent="0.4">
      <c r="B52" s="48"/>
      <c r="C52" s="48"/>
      <c r="D52" s="48"/>
      <c r="E52" s="48"/>
      <c r="G52" s="215"/>
      <c r="H52" s="215"/>
      <c r="I52" s="215"/>
      <c r="J52" s="215"/>
    </row>
    <row r="53" spans="2:10" ht="15" x14ac:dyDescent="0.35">
      <c r="B53" s="302" t="s">
        <v>34</v>
      </c>
      <c r="C53" s="302"/>
      <c r="D53" s="302"/>
      <c r="E53" s="302"/>
      <c r="F53" s="302"/>
      <c r="I53" s="240"/>
      <c r="J53" s="240"/>
    </row>
    <row r="54" spans="2:10" ht="15" customHeight="1" x14ac:dyDescent="0.35">
      <c r="B54" s="293" t="s">
        <v>116</v>
      </c>
      <c r="C54" s="293"/>
      <c r="D54" s="293"/>
      <c r="E54" s="293"/>
      <c r="F54" s="293"/>
      <c r="G54" s="240"/>
      <c r="H54" s="240"/>
      <c r="I54" s="240"/>
      <c r="J54" s="240"/>
    </row>
    <row r="55" spans="2:10" ht="15" x14ac:dyDescent="0.35">
      <c r="B55" s="312" t="s">
        <v>117</v>
      </c>
      <c r="C55" s="312"/>
      <c r="D55" s="312"/>
      <c r="E55" s="312"/>
      <c r="F55" s="312"/>
    </row>
    <row r="56" spans="2:10" ht="15" x14ac:dyDescent="0.35"/>
    <row r="57" spans="2:10" ht="15" x14ac:dyDescent="0.35"/>
    <row r="58" spans="2:10" s="97" customFormat="1" ht="15" x14ac:dyDescent="0.35">
      <c r="B58" s="51"/>
      <c r="C58" s="51"/>
      <c r="D58" s="51"/>
      <c r="E58" s="51"/>
    </row>
    <row r="59" spans="2:10" ht="15" x14ac:dyDescent="0.35"/>
    <row r="60" spans="2:10" ht="15" x14ac:dyDescent="0.35"/>
    <row r="61" spans="2:10" ht="15" x14ac:dyDescent="0.35"/>
    <row r="62" spans="2:10" ht="15" x14ac:dyDescent="0.35"/>
    <row r="63" spans="2:10" ht="15" x14ac:dyDescent="0.35"/>
    <row r="64" spans="2:10" ht="15" x14ac:dyDescent="0.35"/>
    <row r="65" ht="15" x14ac:dyDescent="0.35"/>
    <row r="66" ht="15" customHeight="1" x14ac:dyDescent="0.35"/>
    <row r="67" ht="15" customHeight="1" x14ac:dyDescent="0.35"/>
    <row r="68" ht="15" x14ac:dyDescent="0.35"/>
    <row r="69" ht="15" x14ac:dyDescent="0.35"/>
    <row r="70" ht="18.75" customHeight="1" x14ac:dyDescent="0.35"/>
    <row r="71" ht="15" x14ac:dyDescent="0.35"/>
    <row r="72" ht="15" x14ac:dyDescent="0.35"/>
    <row r="73" ht="15" x14ac:dyDescent="0.35"/>
    <row r="74" ht="15" x14ac:dyDescent="0.35"/>
    <row r="75" ht="15" x14ac:dyDescent="0.35"/>
    <row r="76" ht="15" x14ac:dyDescent="0.35"/>
    <row r="77" ht="15" x14ac:dyDescent="0.35"/>
    <row r="78" ht="15" x14ac:dyDescent="0.35"/>
    <row r="79" ht="15" x14ac:dyDescent="0.35"/>
    <row r="80" ht="15" x14ac:dyDescent="0.35"/>
    <row r="81" ht="15" x14ac:dyDescent="0.35"/>
    <row r="82" ht="15" x14ac:dyDescent="0.35"/>
    <row r="83" ht="15" x14ac:dyDescent="0.35"/>
    <row r="84" ht="15" x14ac:dyDescent="0.35"/>
    <row r="85" ht="15" x14ac:dyDescent="0.35"/>
    <row r="86" ht="15" x14ac:dyDescent="0.35"/>
    <row r="87" ht="15" x14ac:dyDescent="0.35"/>
    <row r="88" ht="15" x14ac:dyDescent="0.35"/>
    <row r="89" ht="15" x14ac:dyDescent="0.35"/>
    <row r="90" ht="15" x14ac:dyDescent="0.35"/>
    <row r="91" ht="15" x14ac:dyDescent="0.35"/>
  </sheetData>
  <protectedRanges>
    <protectedRange algorithmName="SHA-512" hashValue="19r0bVvPR7yZA0UiYij7Tv1CBk3noIABvFePbLhCJ4nk3L6A+Fy+RdPPS3STf+a52x4pG2PQK4FAkXK9epnlIA==" saltValue="gQC4yrLvnbJqxYZ0KSEoZA==" spinCount="100000" sqref="B26" name="Government revenues_1_2"/>
  </protectedRanges>
  <mergeCells count="20">
    <mergeCell ref="B54:F54"/>
    <mergeCell ref="B55:F55"/>
    <mergeCell ref="B21:E21"/>
    <mergeCell ref="D22:E22"/>
    <mergeCell ref="B31:J31"/>
    <mergeCell ref="B50:J50"/>
    <mergeCell ref="B51:J51"/>
    <mergeCell ref="B53:F53"/>
    <mergeCell ref="B20:J20"/>
    <mergeCell ref="B2:J2"/>
    <mergeCell ref="B3:J3"/>
    <mergeCell ref="B4:J4"/>
    <mergeCell ref="B5:J5"/>
    <mergeCell ref="B6:J6"/>
    <mergeCell ref="B7:J7"/>
    <mergeCell ref="B8:J8"/>
    <mergeCell ref="B10:J10"/>
    <mergeCell ref="B11:J11"/>
    <mergeCell ref="B12:J12"/>
    <mergeCell ref="B13:J13"/>
  </mergeCells>
  <dataValidations count="25">
    <dataValidation type="list" showInputMessage="1" showErrorMessage="1" sqref="B25:B26" xr:uid="{CC6BDA0C-AC7A-43D4-99AB-FDDCB43387E6}">
      <formula1>Companies_list</formula1>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3:I49" xr:uid="{DE1F974B-EDE5-4CAA-A3D3-4E7C3EFD0EE3}">
      <formula1>0</formula1>
      <formula2>1000000000000000</formula2>
    </dataValidation>
    <dataValidation allowBlank="1" showInputMessage="1" showErrorMessage="1" promptTitle="Número de referencia" prompt="Ingrese el número de referencia del acuerdo legal: contrato, licencia, arrendamiento, concesión…" sqref="C35:C45" xr:uid="{D1E25FCD-017C-403C-A3A8-5B3B2A85A6A7}"/>
    <dataValidation allowBlank="1" showInputMessage="1" showErrorMessage="1" promptTitle="Empresas afiliadas" prompt="Ingrese las empresas afiliadas al proyecto que correspondan, separadas por comas." sqref="D35:D45" xr:uid="{A749AE6B-21C6-4478-B428-027B50301499}"/>
    <dataValidation allowBlank="1" showInputMessage="1" showErrorMessage="1" promptTitle="Nombre del proyecto" prompt="Ingrese el nombre del proyecto._x000a__x000a_Por favor, evite utilizar siglas e ingrese el nombre completo." sqref="B35:B45" xr:uid="{57C1BF31-FE63-42B3-BC16-EA2CD485CC1A}"/>
    <dataValidation errorStyle="warning" allowBlank="1" showInputMessage="1" showErrorMessage="1" errorTitle="Dirección web" error="Ingrese un enlace en estas celdas" sqref="G25:G29 F25:F27 F29" xr:uid="{5C2CBCF0-D4F0-4184-99DA-06BDF56CB339}"/>
    <dataValidation type="list" allowBlank="1" showInputMessage="1" showErrorMessage="1" promptTitle="Seleccione el sector" prompt="Seleccione de la lista el sector correspondiente a la empresa" sqref="D25:D27" xr:uid="{E8A4BC67-DD7C-479D-A5A9-F97CF59D062D}">
      <formula1>Sector_list</formula1>
    </dataValidation>
    <dataValidation allowBlank="1" showInputMessage="1" showErrorMessage="1" promptTitle="Ingrese los productos básicos" prompt="Ingrese los productos básicos de la empresa que correspondan, separados por comas." sqref="E25:E27 E29" xr:uid="{02BF51CF-C87D-40CA-8A0A-1C89D7751236}"/>
    <dataValidation type="textLength" allowBlank="1" showInputMessage="1" showErrorMessage="1" errorTitle="No editar - basado en la Parte 4" error="Estas celdas se completarán automáticamente" promptTitle="No editar - basado en la Parte 4" prompt=" " sqref="E15:E19" xr:uid="{75BEBC36-FF26-433D-8D3A-F1AFB0DB2450}">
      <formula1>999999</formula1>
      <formula2>9999999</formula2>
    </dataValidation>
    <dataValidation allowBlank="1" showInputMessage="1" showErrorMessage="1" promptTitle="Organismo gubernamental receptor" prompt="Ingrese el nombre del organismo gubernamental receptor._x000a__x000a_Por favor, evite utilizar siglas e ingrese el nombre completo." sqref="B15:B19" xr:uid="{9B845488-9493-4537-8BB6-081ADA42F1F8}"/>
    <dataValidation type="list" allowBlank="1" showInputMessage="1" showErrorMessage="1" promptTitle="Tipo de organismo gubernamental" prompt="Elija de la lista desplegable el tipo de organismo gubernamental._x000a_De ser posible, evite utilizar tipos personalizados." sqref="C15:C19" xr:uid="{AAE4DA6C-A1E3-44E5-82A8-08C6C6548206}">
      <formula1>Agency_type</formula1>
    </dataValidation>
    <dataValidation allowBlank="1" showInputMessage="1" showErrorMessage="1" promptTitle="Identificación" prompt="Ingrese el número de identificación correspondiente a la entidad gubernamental informante, si se aplica." sqref="D15:D19" xr:uid="{747573E8-0A11-4FAA-939A-2E0405E1FBED}"/>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49 H33:H45" xr:uid="{67E5054B-A41B-4C76-9A79-B649B4EE0C85}">
      <formula1>"&lt;Unidad&gt;,Sm3,Sm3 o.e.,Barriles,Toneladas,oz,carats,Pce"</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49 G33:G45" xr:uid="{C357C93D-BD2B-4788-A65D-9CAFEDC07E31}">
      <formula1>0</formula1>
      <formula2>1000000000000000</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49 E33:E45" xr:uid="{EFF6C24E-8B6D-410A-A06F-9CCBE57A2D78}">
      <formula1>Commodity_names</formula1>
    </dataValidation>
    <dataValidation type="list" allowBlank="1" showInputMessage="1" showErrorMessage="1" sqref="F49 F33:F45" xr:uid="{EA70CE69-0D42-4BF7-93D7-943DE40F2C36}">
      <formula1>Project_phases_list</formula1>
    </dataValidation>
    <dataValidation type="whole" allowBlank="1" showInputMessage="1" showErrorMessage="1" errorTitle="No editar estas celdas" error="Por favor, no edite estas celdas" sqref="B50" xr:uid="{B01504AE-CDFD-44E5-818A-BB174A823002}">
      <formula1>10000</formula1>
      <formula2>50000</formula2>
    </dataValidation>
    <dataValidation type="whole" showInputMessage="1" showErrorMessage="1" sqref="B53:F55" xr:uid="{744793F4-173F-49FC-A6FB-CE9F763E6C3A}">
      <formula1>999999</formula1>
      <formula2>99999999</formula2>
    </dataValidation>
    <dataValidation type="textLength" allowBlank="1" showInputMessage="1" showErrorMessage="1" sqref="C52:F52 A20:B21 A14:E14 A1:K13 K20:K53 G52:J54 B51:B52 C20:E20 B23:J23 A24:J24 A22:A23 F14:K19 I25:J29 A25:A53 B30:J32 L20:L21 F20:J22" xr:uid="{BBCA03BB-5C25-4B3B-AED1-081E1ED523E0}">
      <formula1>9999999</formula1>
      <formula2>99999999</formula2>
    </dataValidation>
    <dataValidation type="textLength" allowBlank="1" showInputMessage="1" showErrorMessage="1" errorTitle="Please do not edit these cells" error="Please do not edit these cells" sqref="B22" xr:uid="{F53687F4-F445-4528-ACA0-CBE3388E7BCA}">
      <formula1>10000</formula1>
      <formula2>50000</formula2>
    </dataValidation>
    <dataValidation allowBlank="1" showInputMessage="1" showErrorMessage="1" promptTitle="Dirección web del registro" prompt="Ingrese la dirección web directa del registro u organismo" sqref="D22" xr:uid="{946C7718-364A-493A-8C20-A478D678F4FB}"/>
    <dataValidation allowBlank="1" showInputMessage="1" showErrorMessage="1" promptTitle="Nombre del registro" prompt="Ingrese el nombre del registro u organismo" sqref="C22" xr:uid="{638427B0-34C2-4926-8723-E1B7D1B7503C}"/>
    <dataValidation allowBlank="1" showInputMessage="1" showErrorMessage="1" promptTitle="Nombre de identificación" prompt="Ingrese la denominación del identificador, p. ej. &quot;Número de identificación fiscal&quot; o similares." sqref="B22" xr:uid="{E0DA3F70-869A-4DF4-86A1-E62F8E3E1B73}"/>
    <dataValidation allowBlank="1" showInputMessage="1" showErrorMessage="1" promptTitle="Número de identificación" prompt="Indique el número único de identificación, p. ej. el NIF, número societario o similares" sqref="C49 C33:C42 C25:C27 C29" xr:uid="{BB429979-1CAC-44E5-8BB5-569344023B13}"/>
    <dataValidation allowBlank="1" showInputMessage="1" showErrorMessage="1" promptTitle="Nombre de la empresa" prompt="Ingrese el nombre de la empresa._x000a__x000a_Por favor, evite utilizar siglas e ingrese el nombre completo." sqref="D49 B49 D33:D42 B33:B42 B27 B29" xr:uid="{D036D5AE-766B-417D-B8F7-48B4FECE7E82}"/>
  </dataValidations>
  <hyperlinks>
    <hyperlink ref="B8" r:id="rId1" display="Si tiene alguna pregunta, comuníquese a data@eiti.org" xr:uid="{05457E2E-755D-4FF1-BDC3-8D5443086474}"/>
    <hyperlink ref="B51:F51" r:id="rId2" display="Give us your feedback or report a conflict in the data! Write to us at  data@eiti.org" xr:uid="{B43B3555-C5F7-4ECF-8E0E-A86BFB53DBAA}"/>
    <hyperlink ref="B50:F50" r:id="rId3" display="Puede acceder a la versión más reciente de las plantillas de datos resumidos en https://eiti.org/es/documento/plantilla-datos-resumidos-del-eiti" xr:uid="{741BE00E-A6A1-4346-AD8C-1BBB7AE7DF60}"/>
    <hyperlink ref="F26" r:id="rId4" xr:uid="{2FBDDDFA-5D9B-4672-8066-30CB93FD232F}"/>
    <hyperlink ref="F25" r:id="rId5" xr:uid="{5D5CCB45-26FC-4EED-8156-1B6832D047E1}"/>
    <hyperlink ref="G25" r:id="rId6" xr:uid="{0187670C-66CB-40CE-8AA1-1BC48DB7C65B}"/>
    <hyperlink ref="G26" r:id="rId7" xr:uid="{9934CE1E-048C-4E2D-B222-E3D7B580C728}"/>
    <hyperlink ref="G29" r:id="rId8" xr:uid="{7F538E00-AB8E-4621-B7FC-9D37761F41EF}"/>
    <hyperlink ref="D22" r:id="rId9" xr:uid="{FF32A0D7-20DF-4615-87C6-5ED79265A0AA}"/>
    <hyperlink ref="F27" r:id="rId10" xr:uid="{210F1906-B212-4A96-915E-D1978089EE0A}"/>
    <hyperlink ref="F28" r:id="rId11" xr:uid="{6187464F-6686-4ACD-A49A-A5AA0B138BBA}"/>
  </hyperlinks>
  <pageMargins left="0.25" right="0.25" top="0.75" bottom="0.75" header="0.3" footer="0.3"/>
  <pageSetup paperSize="8" fitToHeight="0" orientation="landscape" horizontalDpi="2400" verticalDpi="2400" r:id="rId12"/>
  <tableParts count="3">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38B5-26BF-48FF-89B7-42A4451F95C8}">
  <dimension ref="B1:N67"/>
  <sheetViews>
    <sheetView showGridLines="0" topLeftCell="A7" zoomScale="80" zoomScaleNormal="80" workbookViewId="0"/>
  </sheetViews>
  <sheetFormatPr defaultColWidth="8.7265625" defaultRowHeight="15" x14ac:dyDescent="0.4"/>
  <cols>
    <col min="1" max="1" width="2.7265625" style="233" customWidth="1"/>
    <col min="2" max="5" width="0" style="233" hidden="1" customWidth="1"/>
    <col min="6" max="6" width="91.54296875" style="233" customWidth="1"/>
    <col min="7" max="7" width="15.54296875" style="233" customWidth="1"/>
    <col min="8" max="8" width="65.54296875" style="233" customWidth="1"/>
    <col min="9" max="9" width="22.81640625" style="233" customWidth="1"/>
    <col min="10" max="10" width="36.7265625" style="233" customWidth="1"/>
    <col min="11" max="11" width="15.54296875" style="233" bestFit="1" customWidth="1"/>
    <col min="12" max="12" width="2.7265625" style="233" customWidth="1"/>
    <col min="13" max="13" width="19.54296875" style="233" bestFit="1" customWidth="1"/>
    <col min="14" max="14" width="73.453125" style="233" bestFit="1" customWidth="1"/>
    <col min="15" max="15" width="4" style="233" customWidth="1"/>
    <col min="16" max="17" width="8.7265625" style="233"/>
    <col min="18" max="19" width="8.7265625" style="233" customWidth="1"/>
    <col min="20" max="16384" width="8.7265625" style="233"/>
  </cols>
  <sheetData>
    <row r="1" spans="6:14" s="51" customFormat="1" ht="15.75" hidden="1" customHeight="1" x14ac:dyDescent="0.35"/>
    <row r="2" spans="6:14" s="51" customFormat="1" hidden="1" x14ac:dyDescent="0.35"/>
    <row r="3" spans="6:14" s="51" customFormat="1" hidden="1" x14ac:dyDescent="0.35">
      <c r="N3" s="55" t="s">
        <v>381</v>
      </c>
    </row>
    <row r="4" spans="6:14" s="51" customFormat="1" hidden="1" x14ac:dyDescent="0.35">
      <c r="F4" s="51" t="s">
        <v>382</v>
      </c>
      <c r="N4" s="55" t="s">
        <v>383</v>
      </c>
    </row>
    <row r="5" spans="6:14" s="51" customFormat="1" hidden="1" x14ac:dyDescent="0.35"/>
    <row r="6" spans="6:14" s="51" customFormat="1" hidden="1" x14ac:dyDescent="0.35">
      <c r="F6" s="51" t="s">
        <v>384</v>
      </c>
    </row>
    <row r="7" spans="6:14" s="51" customFormat="1" x14ac:dyDescent="0.35"/>
    <row r="8" spans="6:14" s="51" customFormat="1" x14ac:dyDescent="0.35">
      <c r="F8" s="303" t="s">
        <v>385</v>
      </c>
      <c r="G8" s="303"/>
      <c r="H8" s="303"/>
      <c r="I8" s="303"/>
      <c r="J8" s="303"/>
      <c r="K8" s="303"/>
      <c r="L8" s="303"/>
      <c r="M8" s="303"/>
      <c r="N8" s="303"/>
    </row>
    <row r="9" spans="6:14" s="51" customFormat="1" ht="22.5" x14ac:dyDescent="0.35">
      <c r="F9" s="330" t="s">
        <v>39</v>
      </c>
      <c r="G9" s="330"/>
      <c r="H9" s="330"/>
      <c r="I9" s="330"/>
      <c r="J9" s="330"/>
      <c r="K9" s="330"/>
      <c r="L9" s="330"/>
      <c r="M9" s="330"/>
      <c r="N9" s="330"/>
    </row>
    <row r="10" spans="6:14" s="51" customFormat="1" ht="15" customHeight="1" x14ac:dyDescent="0.35">
      <c r="F10" s="331" t="s">
        <v>386</v>
      </c>
      <c r="G10" s="331"/>
      <c r="H10" s="331"/>
      <c r="I10" s="331"/>
      <c r="J10" s="331"/>
      <c r="K10" s="331"/>
      <c r="L10" s="331"/>
      <c r="M10" s="331"/>
      <c r="N10" s="331"/>
    </row>
    <row r="11" spans="6:14" s="51" customFormat="1" ht="15" customHeight="1" x14ac:dyDescent="0.35">
      <c r="F11" s="305" t="s">
        <v>387</v>
      </c>
      <c r="G11" s="305"/>
      <c r="H11" s="305"/>
      <c r="I11" s="305"/>
      <c r="J11" s="305"/>
      <c r="K11" s="305"/>
      <c r="L11" s="305"/>
      <c r="M11" s="305"/>
      <c r="N11" s="305"/>
    </row>
    <row r="12" spans="6:14" s="51" customFormat="1" ht="15" customHeight="1" x14ac:dyDescent="0.35">
      <c r="F12" s="305" t="s">
        <v>388</v>
      </c>
      <c r="G12" s="305"/>
      <c r="H12" s="305"/>
      <c r="I12" s="305"/>
      <c r="J12" s="305"/>
      <c r="K12" s="305"/>
      <c r="L12" s="305"/>
      <c r="M12" s="305"/>
      <c r="N12" s="305"/>
    </row>
    <row r="13" spans="6:14" s="51" customFormat="1" ht="15" customHeight="1" x14ac:dyDescent="0.35">
      <c r="F13" s="332" t="s">
        <v>389</v>
      </c>
      <c r="G13" s="332"/>
      <c r="H13" s="332"/>
      <c r="I13" s="332"/>
      <c r="J13" s="332"/>
      <c r="K13" s="332"/>
      <c r="L13" s="332"/>
      <c r="M13" s="332"/>
      <c r="N13" s="332"/>
    </row>
    <row r="14" spans="6:14" s="51" customFormat="1" ht="15" customHeight="1" x14ac:dyDescent="0.35">
      <c r="F14" s="333" t="s">
        <v>390</v>
      </c>
      <c r="G14" s="333"/>
      <c r="H14" s="333"/>
      <c r="I14" s="333"/>
      <c r="J14" s="333"/>
      <c r="K14" s="333"/>
      <c r="L14" s="333"/>
      <c r="M14" s="333"/>
      <c r="N14" s="333"/>
    </row>
    <row r="15" spans="6:14" s="51" customFormat="1" ht="15" customHeight="1" x14ac:dyDescent="0.35">
      <c r="F15" s="334" t="s">
        <v>391</v>
      </c>
      <c r="G15" s="334"/>
      <c r="H15" s="334"/>
      <c r="I15" s="334"/>
      <c r="J15" s="334"/>
      <c r="K15" s="334"/>
      <c r="L15" s="334"/>
      <c r="M15" s="334"/>
      <c r="N15" s="334"/>
    </row>
    <row r="16" spans="6:14" s="51" customFormat="1" x14ac:dyDescent="0.4">
      <c r="F16" s="315" t="s">
        <v>43</v>
      </c>
      <c r="G16" s="315"/>
      <c r="H16" s="315"/>
      <c r="I16" s="315"/>
      <c r="J16" s="315"/>
      <c r="K16" s="315"/>
      <c r="L16" s="315"/>
      <c r="M16" s="315"/>
      <c r="N16" s="315"/>
    </row>
    <row r="17" spans="2:14" s="51" customFormat="1" x14ac:dyDescent="0.35"/>
    <row r="18" spans="2:14" s="51" customFormat="1" ht="22.5" x14ac:dyDescent="0.35">
      <c r="F18" s="321" t="s">
        <v>392</v>
      </c>
      <c r="G18" s="321"/>
      <c r="H18" s="321"/>
      <c r="I18" s="321"/>
      <c r="J18" s="321"/>
      <c r="K18" s="321"/>
      <c r="M18" s="335" t="s">
        <v>393</v>
      </c>
      <c r="N18" s="335"/>
    </row>
    <row r="19" spans="2:14" s="51" customFormat="1" ht="15.65" customHeight="1" x14ac:dyDescent="0.35">
      <c r="M19" s="328" t="s">
        <v>394</v>
      </c>
      <c r="N19" s="329"/>
    </row>
    <row r="20" spans="2:14" ht="15" customHeight="1" x14ac:dyDescent="0.4">
      <c r="F20" s="336" t="s">
        <v>395</v>
      </c>
      <c r="G20" s="336"/>
      <c r="H20" s="336"/>
      <c r="I20" s="336"/>
      <c r="J20" s="336"/>
      <c r="K20" s="337"/>
      <c r="M20" s="51"/>
      <c r="N20" s="51"/>
    </row>
    <row r="21" spans="2:14" ht="22.5" x14ac:dyDescent="0.4">
      <c r="B21" s="241" t="s">
        <v>396</v>
      </c>
      <c r="C21" s="241" t="s">
        <v>397</v>
      </c>
      <c r="D21" s="241" t="s">
        <v>398</v>
      </c>
      <c r="E21" s="241" t="s">
        <v>399</v>
      </c>
      <c r="F21" s="233" t="s">
        <v>400</v>
      </c>
      <c r="G21" s="233" t="s">
        <v>343</v>
      </c>
      <c r="H21" s="233" t="s">
        <v>401</v>
      </c>
      <c r="I21" s="233" t="s">
        <v>402</v>
      </c>
      <c r="J21" s="233" t="s">
        <v>403</v>
      </c>
      <c r="K21" s="51" t="s">
        <v>372</v>
      </c>
      <c r="M21" s="330" t="s">
        <v>404</v>
      </c>
      <c r="N21" s="330"/>
    </row>
    <row r="22" spans="2:14" ht="20.149999999999999" customHeight="1" x14ac:dyDescent="0.4">
      <c r="B22" s="242" t="s">
        <v>405</v>
      </c>
      <c r="C22" s="242" t="s">
        <v>405</v>
      </c>
      <c r="D22" s="242" t="s">
        <v>405</v>
      </c>
      <c r="E22" s="242" t="s">
        <v>405</v>
      </c>
      <c r="F22" s="224" t="s">
        <v>406</v>
      </c>
      <c r="G22" s="243"/>
      <c r="H22" s="224" t="s">
        <v>407</v>
      </c>
      <c r="I22" s="224" t="s">
        <v>332</v>
      </c>
      <c r="J22" s="244">
        <v>28490</v>
      </c>
      <c r="K22" s="224" t="s">
        <v>57</v>
      </c>
      <c r="M22" s="245"/>
      <c r="N22" s="245"/>
    </row>
    <row r="23" spans="2:14" ht="20.149999999999999" customHeight="1" x14ac:dyDescent="0.4">
      <c r="B23" s="242" t="s">
        <v>405</v>
      </c>
      <c r="C23" s="242" t="s">
        <v>405</v>
      </c>
      <c r="D23" s="242" t="s">
        <v>405</v>
      </c>
      <c r="E23" s="242" t="s">
        <v>405</v>
      </c>
      <c r="F23" s="224" t="s">
        <v>408</v>
      </c>
      <c r="G23" s="243" t="s">
        <v>349</v>
      </c>
      <c r="H23" s="224" t="s">
        <v>409</v>
      </c>
      <c r="I23" s="224" t="s">
        <v>332</v>
      </c>
      <c r="J23" s="246">
        <v>193436283</v>
      </c>
      <c r="K23" s="224" t="s">
        <v>57</v>
      </c>
      <c r="M23" s="307" t="s">
        <v>410</v>
      </c>
      <c r="N23" s="307"/>
    </row>
    <row r="24" spans="2:14" ht="20.149999999999999" customHeight="1" x14ac:dyDescent="0.4">
      <c r="B24" s="242" t="s">
        <v>405</v>
      </c>
      <c r="C24" s="242" t="s">
        <v>405</v>
      </c>
      <c r="D24" s="242" t="s">
        <v>405</v>
      </c>
      <c r="E24" s="242" t="s">
        <v>405</v>
      </c>
      <c r="F24" s="224" t="s">
        <v>408</v>
      </c>
      <c r="G24" s="243" t="s">
        <v>349</v>
      </c>
      <c r="H24" s="224" t="s">
        <v>411</v>
      </c>
      <c r="I24" s="224" t="s">
        <v>332</v>
      </c>
      <c r="J24" s="246">
        <v>371231180</v>
      </c>
      <c r="K24" s="224" t="s">
        <v>57</v>
      </c>
      <c r="M24" s="307" t="s">
        <v>412</v>
      </c>
      <c r="N24" s="307"/>
    </row>
    <row r="25" spans="2:14" ht="20.149999999999999" customHeight="1" x14ac:dyDescent="0.4">
      <c r="B25" s="242" t="s">
        <v>405</v>
      </c>
      <c r="C25" s="242" t="s">
        <v>405</v>
      </c>
      <c r="D25" s="242" t="s">
        <v>405</v>
      </c>
      <c r="E25" s="242" t="s">
        <v>405</v>
      </c>
      <c r="F25" s="224" t="s">
        <v>413</v>
      </c>
      <c r="G25" s="243" t="s">
        <v>349</v>
      </c>
      <c r="H25" s="224" t="s">
        <v>414</v>
      </c>
      <c r="I25" s="224" t="s">
        <v>332</v>
      </c>
      <c r="J25" s="246">
        <v>2224968029</v>
      </c>
      <c r="K25" s="224" t="s">
        <v>57</v>
      </c>
      <c r="M25" s="245"/>
      <c r="N25" s="245"/>
    </row>
    <row r="26" spans="2:14" ht="20.149999999999999" customHeight="1" x14ac:dyDescent="0.4">
      <c r="B26" s="242" t="s">
        <v>405</v>
      </c>
      <c r="C26" s="242" t="s">
        <v>405</v>
      </c>
      <c r="D26" s="242" t="s">
        <v>405</v>
      </c>
      <c r="E26" s="242" t="s">
        <v>405</v>
      </c>
      <c r="F26" s="224" t="s">
        <v>408</v>
      </c>
      <c r="G26" s="243" t="s">
        <v>349</v>
      </c>
      <c r="H26" s="224" t="s">
        <v>415</v>
      </c>
      <c r="I26" s="224" t="s">
        <v>332</v>
      </c>
      <c r="J26" s="246">
        <v>839775528</v>
      </c>
      <c r="K26" s="224" t="s">
        <v>57</v>
      </c>
      <c r="M26" s="245"/>
      <c r="N26" s="245"/>
    </row>
    <row r="27" spans="2:14" ht="20.149999999999999" customHeight="1" x14ac:dyDescent="0.4">
      <c r="B27" s="242" t="s">
        <v>405</v>
      </c>
      <c r="C27" s="242" t="s">
        <v>405</v>
      </c>
      <c r="D27" s="242" t="s">
        <v>405</v>
      </c>
      <c r="E27" s="242" t="s">
        <v>405</v>
      </c>
      <c r="F27" s="224" t="s">
        <v>408</v>
      </c>
      <c r="G27" s="243" t="s">
        <v>349</v>
      </c>
      <c r="H27" s="224" t="s">
        <v>416</v>
      </c>
      <c r="I27" s="224" t="s">
        <v>332</v>
      </c>
      <c r="J27" s="246">
        <v>4818984890</v>
      </c>
      <c r="K27" s="224" t="s">
        <v>57</v>
      </c>
      <c r="M27" s="245"/>
      <c r="N27" s="245"/>
    </row>
    <row r="28" spans="2:14" ht="20.149999999999999" customHeight="1" x14ac:dyDescent="0.4">
      <c r="B28" s="242" t="s">
        <v>405</v>
      </c>
      <c r="C28" s="242" t="s">
        <v>405</v>
      </c>
      <c r="D28" s="242" t="s">
        <v>405</v>
      </c>
      <c r="E28" s="242" t="s">
        <v>405</v>
      </c>
      <c r="F28" s="224" t="s">
        <v>417</v>
      </c>
      <c r="G28" s="243" t="s">
        <v>349</v>
      </c>
      <c r="H28" s="224" t="s">
        <v>418</v>
      </c>
      <c r="I28" s="224" t="s">
        <v>334</v>
      </c>
      <c r="J28" s="246">
        <v>103364961</v>
      </c>
      <c r="K28" s="224" t="s">
        <v>57</v>
      </c>
      <c r="M28" s="245"/>
      <c r="N28" s="245"/>
    </row>
    <row r="29" spans="2:14" x14ac:dyDescent="0.4">
      <c r="B29" s="242" t="s">
        <v>405</v>
      </c>
      <c r="C29" s="242" t="s">
        <v>405</v>
      </c>
      <c r="D29" s="242" t="s">
        <v>405</v>
      </c>
      <c r="E29" s="242" t="s">
        <v>405</v>
      </c>
      <c r="F29" s="224" t="s">
        <v>419</v>
      </c>
      <c r="G29" s="243" t="s">
        <v>349</v>
      </c>
      <c r="H29" s="224" t="s">
        <v>420</v>
      </c>
      <c r="I29" s="224" t="s">
        <v>336</v>
      </c>
      <c r="J29" s="244">
        <v>448000</v>
      </c>
      <c r="K29" s="224" t="s">
        <v>57</v>
      </c>
    </row>
    <row r="30" spans="2:14" x14ac:dyDescent="0.4">
      <c r="B30" s="242" t="s">
        <v>405</v>
      </c>
      <c r="C30" s="242" t="s">
        <v>405</v>
      </c>
      <c r="D30" s="242" t="s">
        <v>405</v>
      </c>
      <c r="E30" s="242" t="s">
        <v>405</v>
      </c>
      <c r="F30" s="224" t="s">
        <v>421</v>
      </c>
      <c r="G30" s="243" t="s">
        <v>349</v>
      </c>
      <c r="H30" s="247" t="s">
        <v>422</v>
      </c>
      <c r="I30" s="224" t="s">
        <v>332</v>
      </c>
      <c r="J30" s="246">
        <v>2913030618</v>
      </c>
      <c r="K30" s="224" t="s">
        <v>57</v>
      </c>
    </row>
    <row r="31" spans="2:14" x14ac:dyDescent="0.4">
      <c r="B31" s="242" t="s">
        <v>405</v>
      </c>
      <c r="C31" s="242" t="s">
        <v>405</v>
      </c>
      <c r="D31" s="242" t="s">
        <v>405</v>
      </c>
      <c r="E31" s="242" t="s">
        <v>405</v>
      </c>
      <c r="F31" s="224" t="s">
        <v>419</v>
      </c>
      <c r="G31" s="243"/>
      <c r="H31" s="224" t="s">
        <v>423</v>
      </c>
      <c r="I31" s="224" t="s">
        <v>335</v>
      </c>
      <c r="J31" s="244">
        <v>217454</v>
      </c>
      <c r="K31" s="224" t="s">
        <v>57</v>
      </c>
    </row>
    <row r="32" spans="2:14" x14ac:dyDescent="0.4">
      <c r="B32" s="242" t="s">
        <v>405</v>
      </c>
      <c r="C32" s="242" t="s">
        <v>405</v>
      </c>
      <c r="D32" s="242" t="s">
        <v>405</v>
      </c>
      <c r="E32" s="242" t="s">
        <v>405</v>
      </c>
      <c r="F32" s="224" t="s">
        <v>413</v>
      </c>
      <c r="G32" s="243"/>
      <c r="H32" s="248" t="s">
        <v>424</v>
      </c>
      <c r="I32" s="224" t="s">
        <v>335</v>
      </c>
      <c r="J32" s="244">
        <v>0</v>
      </c>
      <c r="K32" s="224" t="s">
        <v>57</v>
      </c>
    </row>
    <row r="33" spans="6:11" ht="15.5" thickBot="1" x14ac:dyDescent="0.45"/>
    <row r="34" spans="6:11" ht="15.5" thickBot="1" x14ac:dyDescent="0.45">
      <c r="I34" s="249" t="s">
        <v>425</v>
      </c>
      <c r="J34" s="250">
        <v>217026035.07476813</v>
      </c>
    </row>
    <row r="35" spans="6:11" ht="21" customHeight="1" thickBot="1" x14ac:dyDescent="0.45">
      <c r="J35" s="251"/>
    </row>
    <row r="36" spans="6:11" ht="15.5" thickBot="1" x14ac:dyDescent="0.45">
      <c r="I36" s="249" t="s">
        <v>426</v>
      </c>
      <c r="J36" s="252">
        <v>11465485433</v>
      </c>
    </row>
    <row r="40" spans="6:11" ht="22.5" x14ac:dyDescent="0.4">
      <c r="F40" s="253" t="s">
        <v>427</v>
      </c>
      <c r="G40" s="253"/>
      <c r="H40" s="254"/>
      <c r="I40" s="254"/>
      <c r="J40" s="254"/>
      <c r="K40" s="254"/>
    </row>
    <row r="41" spans="6:11" x14ac:dyDescent="0.4">
      <c r="F41" s="255" t="s">
        <v>428</v>
      </c>
      <c r="G41" s="256"/>
      <c r="H41" s="256"/>
      <c r="I41" s="256"/>
      <c r="J41" s="257"/>
      <c r="K41" s="256"/>
    </row>
    <row r="42" spans="6:11" x14ac:dyDescent="0.4">
      <c r="F42" s="255"/>
      <c r="G42" s="256"/>
      <c r="H42" s="256"/>
      <c r="I42" s="256"/>
      <c r="J42" s="257"/>
      <c r="K42" s="256"/>
    </row>
    <row r="43" spans="6:11" x14ac:dyDescent="0.4">
      <c r="F43" s="255"/>
      <c r="G43" s="256"/>
      <c r="H43" s="256"/>
      <c r="I43" s="256"/>
      <c r="J43" s="257"/>
      <c r="K43" s="256"/>
    </row>
    <row r="44" spans="6:11" x14ac:dyDescent="0.4">
      <c r="F44" s="255" t="s">
        <v>429</v>
      </c>
      <c r="G44" s="256" t="s">
        <v>430</v>
      </c>
      <c r="H44" s="256"/>
      <c r="I44" s="256"/>
      <c r="J44" s="257"/>
      <c r="K44" s="256"/>
    </row>
    <row r="45" spans="6:11" x14ac:dyDescent="0.4">
      <c r="F45" s="255" t="s">
        <v>431</v>
      </c>
      <c r="G45" s="256" t="s">
        <v>432</v>
      </c>
      <c r="H45" s="256"/>
      <c r="I45" s="256"/>
      <c r="J45" s="257"/>
      <c r="K45" s="256"/>
    </row>
    <row r="46" spans="6:11" x14ac:dyDescent="0.4">
      <c r="F46" s="255"/>
      <c r="G46" s="258" t="s">
        <v>343</v>
      </c>
      <c r="H46" s="258" t="s">
        <v>401</v>
      </c>
      <c r="I46" s="258" t="s">
        <v>402</v>
      </c>
      <c r="J46" s="259" t="s">
        <v>403</v>
      </c>
      <c r="K46" s="258" t="s">
        <v>372</v>
      </c>
    </row>
    <row r="47" spans="6:11" x14ac:dyDescent="0.4">
      <c r="F47" s="255"/>
      <c r="G47" s="260" t="s">
        <v>83</v>
      </c>
      <c r="H47" s="260" t="s">
        <v>433</v>
      </c>
      <c r="I47" s="260" t="s">
        <v>434</v>
      </c>
      <c r="J47" s="261"/>
      <c r="K47" s="262" t="s">
        <v>57</v>
      </c>
    </row>
    <row r="48" spans="6:11" x14ac:dyDescent="0.4">
      <c r="F48" s="255"/>
      <c r="G48" s="256" t="s">
        <v>349</v>
      </c>
      <c r="H48" s="256" t="s">
        <v>435</v>
      </c>
      <c r="I48" s="256" t="s">
        <v>434</v>
      </c>
      <c r="J48" s="257"/>
      <c r="K48" s="256" t="s">
        <v>57</v>
      </c>
    </row>
    <row r="49" spans="6:14" ht="15.5" thickBot="1" x14ac:dyDescent="0.45">
      <c r="F49" s="255"/>
      <c r="G49" s="263" t="s">
        <v>436</v>
      </c>
      <c r="H49" s="263"/>
      <c r="I49" s="263"/>
      <c r="J49" s="264"/>
      <c r="K49" s="263" t="s">
        <v>57</v>
      </c>
    </row>
    <row r="50" spans="6:14" ht="15.5" thickTop="1" x14ac:dyDescent="0.4">
      <c r="F50" s="255" t="s">
        <v>437</v>
      </c>
      <c r="G50" s="256"/>
      <c r="H50" s="256"/>
      <c r="I50" s="256"/>
      <c r="J50" s="257"/>
      <c r="K50" s="256"/>
    </row>
    <row r="51" spans="6:14" x14ac:dyDescent="0.4">
      <c r="F51" s="255" t="s">
        <v>438</v>
      </c>
      <c r="G51" s="256"/>
      <c r="H51" s="256"/>
      <c r="I51" s="256"/>
      <c r="J51" s="257"/>
      <c r="K51" s="256"/>
    </row>
    <row r="52" spans="6:14" x14ac:dyDescent="0.4">
      <c r="F52" s="255" t="s">
        <v>439</v>
      </c>
      <c r="G52" s="256"/>
      <c r="H52" s="256"/>
      <c r="I52" s="256"/>
      <c r="J52" s="257"/>
      <c r="K52" s="256"/>
    </row>
    <row r="53" spans="6:14" x14ac:dyDescent="0.4">
      <c r="F53" s="255"/>
      <c r="G53" s="265"/>
      <c r="H53" s="266">
        <v>11465267979</v>
      </c>
      <c r="I53" s="256"/>
      <c r="J53" s="257"/>
      <c r="K53" s="256"/>
    </row>
    <row r="54" spans="6:14" x14ac:dyDescent="0.4">
      <c r="F54" s="255"/>
      <c r="G54" s="256"/>
      <c r="H54" s="256"/>
      <c r="I54" s="256"/>
      <c r="J54" s="257"/>
      <c r="K54" s="256"/>
    </row>
    <row r="55" spans="6:14" ht="18.75" customHeight="1" x14ac:dyDescent="0.4">
      <c r="F55" s="255"/>
      <c r="G55" s="256"/>
      <c r="H55" s="256"/>
      <c r="I55" s="256"/>
      <c r="J55" s="257"/>
      <c r="K55" s="256"/>
    </row>
    <row r="56" spans="6:14" ht="15.75" customHeight="1" x14ac:dyDescent="0.4">
      <c r="F56" s="255"/>
      <c r="G56" s="256"/>
      <c r="H56" s="256"/>
      <c r="I56" s="256"/>
      <c r="J56" s="257"/>
      <c r="K56" s="256"/>
    </row>
    <row r="57" spans="6:14" x14ac:dyDescent="0.4">
      <c r="F57" s="255"/>
      <c r="G57" s="256"/>
      <c r="H57" s="256"/>
      <c r="I57" s="256"/>
      <c r="J57" s="257"/>
      <c r="K57" s="256"/>
    </row>
    <row r="58" spans="6:14" x14ac:dyDescent="0.4">
      <c r="F58" s="255"/>
      <c r="G58" s="256"/>
      <c r="H58" s="256"/>
      <c r="I58" s="256"/>
      <c r="J58" s="257"/>
      <c r="K58" s="256"/>
    </row>
    <row r="59" spans="6:14" x14ac:dyDescent="0.4">
      <c r="F59" s="48"/>
      <c r="G59" s="48"/>
      <c r="H59" s="48"/>
      <c r="I59" s="48"/>
      <c r="J59" s="48"/>
      <c r="K59" s="48"/>
    </row>
    <row r="60" spans="6:14" ht="15.75" customHeight="1" thickBot="1" x14ac:dyDescent="0.45">
      <c r="F60" s="338"/>
      <c r="G60" s="338"/>
      <c r="H60" s="338"/>
      <c r="I60" s="338"/>
      <c r="J60" s="338"/>
      <c r="K60" s="338"/>
      <c r="L60" s="338"/>
      <c r="M60" s="338"/>
      <c r="N60" s="338"/>
    </row>
    <row r="61" spans="6:14" x14ac:dyDescent="0.4">
      <c r="F61" s="339"/>
      <c r="G61" s="339"/>
      <c r="H61" s="339"/>
      <c r="I61" s="339"/>
      <c r="J61" s="339"/>
      <c r="K61" s="339"/>
      <c r="L61" s="339"/>
      <c r="M61" s="339"/>
      <c r="N61" s="339"/>
    </row>
    <row r="62" spans="6:14" ht="15.5" thickBot="1" x14ac:dyDescent="0.45">
      <c r="F62" s="316" t="s">
        <v>114</v>
      </c>
      <c r="G62" s="317"/>
      <c r="H62" s="317"/>
      <c r="I62" s="317"/>
      <c r="J62" s="317"/>
      <c r="K62" s="317"/>
      <c r="L62" s="317"/>
      <c r="M62" s="317"/>
      <c r="N62" s="317"/>
    </row>
    <row r="63" spans="6:14" x14ac:dyDescent="0.4">
      <c r="F63" s="318" t="s">
        <v>115</v>
      </c>
      <c r="G63" s="319"/>
      <c r="H63" s="319"/>
      <c r="I63" s="319"/>
      <c r="J63" s="319"/>
      <c r="K63" s="319"/>
      <c r="L63" s="319"/>
      <c r="M63" s="319"/>
      <c r="N63" s="319"/>
    </row>
    <row r="64" spans="6:14" ht="15.5" thickBot="1" x14ac:dyDescent="0.45">
      <c r="F64" s="340"/>
      <c r="G64" s="340"/>
      <c r="H64" s="340"/>
      <c r="I64" s="340"/>
      <c r="J64" s="340"/>
      <c r="K64" s="340"/>
      <c r="L64" s="340"/>
      <c r="M64" s="340"/>
      <c r="N64" s="340"/>
    </row>
    <row r="65" spans="6:10" x14ac:dyDescent="0.4">
      <c r="F65" s="302" t="s">
        <v>34</v>
      </c>
      <c r="G65" s="302"/>
      <c r="H65" s="302"/>
      <c r="I65" s="302"/>
      <c r="J65" s="302"/>
    </row>
    <row r="66" spans="6:10" ht="15" customHeight="1" x14ac:dyDescent="0.4">
      <c r="F66" s="293" t="s">
        <v>116</v>
      </c>
      <c r="G66" s="293"/>
      <c r="H66" s="293"/>
      <c r="I66" s="293"/>
      <c r="J66" s="293"/>
    </row>
    <row r="67" spans="6:10" x14ac:dyDescent="0.4">
      <c r="F67" s="312" t="s">
        <v>117</v>
      </c>
      <c r="G67" s="312"/>
      <c r="H67" s="312"/>
      <c r="I67" s="312"/>
      <c r="J67" s="312"/>
    </row>
  </sheetData>
  <sheetProtection insertRows="0"/>
  <protectedRanges>
    <protectedRange algorithmName="SHA-512" hashValue="19r0bVvPR7yZA0UiYij7Tv1CBk3noIABvFePbLhCJ4nk3L6A+Fy+RdPPS3STf+a52x4pG2PQK4FAkXK9epnlIA==" saltValue="gQC4yrLvnbJqxYZ0KSEoZA==" spinCount="100000" sqref="K34 K47" name="Government revenues"/>
    <protectedRange algorithmName="SHA-512" hashValue="19r0bVvPR7yZA0UiYij7Tv1CBk3noIABvFePbLhCJ4nk3L6A+Fy+RdPPS3STf+a52x4pG2PQK4FAkXK9epnlIA==" saltValue="gQC4yrLvnbJqxYZ0KSEoZA==" spinCount="100000" sqref="F29:G32 F22:G27 G28 I22:J32" name="Government revenues_1"/>
    <protectedRange algorithmName="SHA-512" hashValue="19r0bVvPR7yZA0UiYij7Tv1CBk3noIABvFePbLhCJ4nk3L6A+Fy+RdPPS3STf+a52x4pG2PQK4FAkXK9epnlIA==" saltValue="gQC4yrLvnbJqxYZ0KSEoZA==" spinCount="100000" sqref="F28" name="Government revenues_2"/>
  </protectedRanges>
  <mergeCells count="24">
    <mergeCell ref="F67:J67"/>
    <mergeCell ref="F20:K20"/>
    <mergeCell ref="M21:N21"/>
    <mergeCell ref="M23:N23"/>
    <mergeCell ref="M24:N24"/>
    <mergeCell ref="F60:N60"/>
    <mergeCell ref="F61:N61"/>
    <mergeCell ref="F62:N62"/>
    <mergeCell ref="F63:N63"/>
    <mergeCell ref="F64:N64"/>
    <mergeCell ref="F65:J65"/>
    <mergeCell ref="F66:J66"/>
    <mergeCell ref="M19:N19"/>
    <mergeCell ref="F8:N8"/>
    <mergeCell ref="F9:N9"/>
    <mergeCell ref="F10:N10"/>
    <mergeCell ref="F11:N11"/>
    <mergeCell ref="F12:N12"/>
    <mergeCell ref="F13:N13"/>
    <mergeCell ref="F14:N14"/>
    <mergeCell ref="F15:N15"/>
    <mergeCell ref="F16:N16"/>
    <mergeCell ref="F18:K18"/>
    <mergeCell ref="M18:N18"/>
  </mergeCells>
  <dataValidations count="13">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5:H27" xr:uid="{029E2421-8A3C-44E7-8CDC-642C6F70A20D}">
      <formula1>Revenue_stream_list</formula1>
    </dataValidation>
    <dataValidation allowBlank="1" showInputMessage="1" showErrorMessage="1" sqref="H30" xr:uid="{ED802D9B-7BE4-4859-8F03-4995273ED203}"/>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2" xr:uid="{17D6FB92-9893-491C-8518-697C112A2610}">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32" xr:uid="{0F2A2044-81AF-4013-ADC6-21D080AA99AE}">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31 H22:H24 H28:H29" xr:uid="{81AD4C94-2D9B-4655-B2DB-C7BE686DF37A}"/>
    <dataValidation type="list" allowBlank="1" showInputMessage="1" showErrorMessage="1" sqref="F22:F32" xr:uid="{E851D379-F567-418D-A67F-AF0ECB964576}">
      <formula1>GFS_list</formula1>
    </dataValidation>
    <dataValidation type="whole" allowBlank="1" showInputMessage="1" showErrorMessage="1" errorTitle="No editar estas celdas" error="Por favor, no edite estas celdas" sqref="F62" xr:uid="{DE3515A1-92C0-40A8-BFBC-C99718320E69}">
      <formula1>10000</formula1>
      <formula2>50000</formula2>
    </dataValidation>
    <dataValidation type="whole" showInputMessage="1" showErrorMessage="1" sqref="F65:J67" xr:uid="{E1499D15-66FB-4883-98E8-558888CB8DD2}">
      <formula1>999999</formula1>
      <formula2>99999999</formula2>
    </dataValidation>
    <dataValidation type="textLength" allowBlank="1" showInputMessage="1" showErrorMessage="1" sqref="L40:N59 F7:N16 F17:K20 B7:E20 B60:E64 F63:N64 F60:N61 B33:H39 K33:N39 O7:O59 I37:J39 L17:N32 A7:A64 J33:J35 I33 I35" xr:uid="{B1582777-2285-4006-B23F-4CFBA5BC8635}">
      <formula1>9999999</formula1>
      <formula2>99999999</formula2>
    </dataValidation>
    <dataValidation type="whole" allowBlank="1" showInputMessage="1" showErrorMessage="1" sqref="F59:K59" xr:uid="{D1CA4BE7-1F47-4B5E-8E7A-1DE1491128A1}">
      <formula1>10000</formula1>
      <formula2>50000</formula2>
    </dataValidation>
    <dataValidation allowBlank="1" showInputMessage="1" showErrorMessage="1" errorTitle="Por favor, no editar estas celda" error="Por favor, no edite estas celdas" sqref="I21" xr:uid="{DE4AC44C-4A9B-47EB-8D04-01E5671BAD03}"/>
    <dataValidation type="textLength" allowBlank="1" showInputMessage="1" showErrorMessage="1" errorTitle="Por favor, no editar estas celda" error="Por favor, no edite estas celdas" sqref="J21:K21 F21:H21 F40:K41" xr:uid="{28C66687-0E3D-462C-8D32-CD12B564B102}">
      <formula1>10000</formula1>
      <formula2>50000</formula2>
    </dataValidation>
    <dataValidation type="list" allowBlank="1" showInputMessage="1" showErrorMessage="1" sqref="K47:K49" xr:uid="{BFF80285-30B1-4800-B98A-D7EA9AE05A5A}">
      <formula1>Currency_code_list</formula1>
    </dataValidation>
  </dataValidations>
  <hyperlinks>
    <hyperlink ref="F20" r:id="rId1" location="r4-1" display="EITI Requirement 4.1" xr:uid="{D788DB07-F075-43E9-8C8E-E1EFEC122195}"/>
    <hyperlink ref="M19" r:id="rId2" location="r5-1" display="EITI Requirement 5.1" xr:uid="{A6410DF5-EBD6-47E3-B10F-7EC0B50EF989}"/>
    <hyperlink ref="F63:J63" r:id="rId3" display="Give us your feedback or report a conflict in the data! Write to us at  data@eiti.org" xr:uid="{BFB829E4-E378-4233-80A1-501FC43C374E}"/>
    <hyperlink ref="F62:J62" r:id="rId4" display="Puede acceder a la versión más reciente de las plantillas de datos resumidos en https://eiti.org/es/documento/plantilla-datos-resumidos-del-eiti" xr:uid="{DE6D266F-C83F-480A-95B7-2B72A8FF21DB}"/>
    <hyperlink ref="M23:N23" r:id="rId5" display="Puede encontrar más información orientativa en https://eiti.org/es/documento/plantilla-datos-resumidos-del-eiti" xr:uid="{6995BFAA-2A58-49C0-A087-F21AF5143D2C}"/>
    <hyperlink ref="M24:N24" r:id="rId6" display="or, https://www.imf.org/external/np/sta/gfsm/" xr:uid="{D5A56E42-A660-43D3-BFA7-D0F4A89575FC}"/>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E0DFB-E1B7-4CBF-BD53-49484E57CA95}">
  <dimension ref="B2:R75"/>
  <sheetViews>
    <sheetView showGridLines="0" topLeftCell="A11" zoomScale="80" zoomScaleNormal="80" workbookViewId="0">
      <selection activeCell="C61" sqref="C61:N61"/>
    </sheetView>
  </sheetViews>
  <sheetFormatPr defaultColWidth="9.1796875" defaultRowHeight="14" x14ac:dyDescent="0.35"/>
  <cols>
    <col min="1" max="1" width="3.81640625" style="248" customWidth="1"/>
    <col min="2" max="2" width="0.1796875" style="248" customWidth="1"/>
    <col min="3" max="3" width="48.26953125" style="248" customWidth="1"/>
    <col min="4" max="4" width="42.1796875" style="248" bestFit="1" customWidth="1"/>
    <col min="5" max="5" width="46.7265625" style="248" customWidth="1"/>
    <col min="6" max="6" width="31.54296875" style="248" customWidth="1"/>
    <col min="7" max="7" width="34.26953125" style="248" customWidth="1"/>
    <col min="8" max="8" width="22.81640625" style="248" customWidth="1"/>
    <col min="9" max="9" width="27.1796875" style="248" customWidth="1"/>
    <col min="10" max="10" width="22" style="248" bestFit="1" customWidth="1"/>
    <col min="11" max="11" width="37.26953125" style="248" bestFit="1" customWidth="1"/>
    <col min="12" max="12" width="38.54296875" style="248" hidden="1" customWidth="1"/>
    <col min="13" max="13" width="26" style="248" bestFit="1" customWidth="1"/>
    <col min="14" max="14" width="16.7265625" style="248" bestFit="1" customWidth="1"/>
    <col min="15" max="15" width="4" style="248" customWidth="1"/>
    <col min="16" max="16" width="9.1796875" style="248"/>
    <col min="17" max="33" width="15.81640625" style="248" customWidth="1"/>
    <col min="34" max="16384" width="9.1796875" style="248"/>
  </cols>
  <sheetData>
    <row r="2" spans="2:18" s="233" customFormat="1" ht="15" x14ac:dyDescent="0.4">
      <c r="C2" s="303" t="s">
        <v>440</v>
      </c>
      <c r="D2" s="303"/>
      <c r="E2" s="303"/>
      <c r="F2" s="303"/>
      <c r="G2" s="303"/>
      <c r="H2" s="303"/>
      <c r="I2" s="303"/>
      <c r="J2" s="303"/>
      <c r="K2" s="303"/>
      <c r="L2" s="303"/>
      <c r="M2" s="303"/>
      <c r="N2" s="303"/>
    </row>
    <row r="3" spans="2:18" ht="21" customHeight="1" x14ac:dyDescent="0.35">
      <c r="C3" s="342" t="s">
        <v>39</v>
      </c>
      <c r="D3" s="342"/>
      <c r="E3" s="342"/>
      <c r="F3" s="342"/>
      <c r="G3" s="342"/>
      <c r="H3" s="342"/>
      <c r="I3" s="342"/>
      <c r="J3" s="342"/>
      <c r="K3" s="342"/>
      <c r="L3" s="342"/>
      <c r="M3" s="342"/>
      <c r="N3" s="342"/>
    </row>
    <row r="4" spans="2:18" s="233" customFormat="1" ht="15.65" customHeight="1" x14ac:dyDescent="0.4">
      <c r="C4" s="341" t="s">
        <v>441</v>
      </c>
      <c r="D4" s="341"/>
      <c r="E4" s="341"/>
      <c r="F4" s="341"/>
      <c r="G4" s="341"/>
      <c r="H4" s="341"/>
      <c r="I4" s="341"/>
      <c r="J4" s="341"/>
      <c r="K4" s="341"/>
      <c r="L4" s="341"/>
      <c r="M4" s="341"/>
      <c r="N4" s="341"/>
    </row>
    <row r="5" spans="2:18" s="233" customFormat="1" ht="15.65" customHeight="1" x14ac:dyDescent="0.4">
      <c r="C5" s="341" t="s">
        <v>442</v>
      </c>
      <c r="D5" s="341"/>
      <c r="E5" s="341"/>
      <c r="F5" s="341"/>
      <c r="G5" s="341"/>
      <c r="H5" s="341"/>
      <c r="I5" s="341"/>
      <c r="J5" s="341"/>
      <c r="K5" s="341"/>
      <c r="L5" s="341"/>
      <c r="M5" s="341"/>
      <c r="N5" s="341"/>
    </row>
    <row r="6" spans="2:18" s="233" customFormat="1" ht="15.65" customHeight="1" x14ac:dyDescent="0.4">
      <c r="C6" s="341" t="s">
        <v>443</v>
      </c>
      <c r="D6" s="341"/>
      <c r="E6" s="341"/>
      <c r="F6" s="341"/>
      <c r="G6" s="341"/>
      <c r="H6" s="341"/>
      <c r="I6" s="341"/>
      <c r="J6" s="341"/>
      <c r="K6" s="341"/>
      <c r="L6" s="341"/>
      <c r="M6" s="341"/>
      <c r="N6" s="341"/>
    </row>
    <row r="7" spans="2:18" s="233" customFormat="1" ht="15.65" customHeight="1" x14ac:dyDescent="0.4">
      <c r="C7" s="341" t="s">
        <v>444</v>
      </c>
      <c r="D7" s="341"/>
      <c r="E7" s="341"/>
      <c r="F7" s="341"/>
      <c r="G7" s="341"/>
      <c r="H7" s="341"/>
      <c r="I7" s="341"/>
      <c r="J7" s="341"/>
      <c r="K7" s="341"/>
      <c r="L7" s="341"/>
      <c r="M7" s="341"/>
      <c r="N7" s="341"/>
    </row>
    <row r="8" spans="2:18" s="233" customFormat="1" ht="15.65" customHeight="1" x14ac:dyDescent="0.4">
      <c r="C8" s="341" t="s">
        <v>445</v>
      </c>
      <c r="D8" s="341"/>
      <c r="E8" s="341"/>
      <c r="F8" s="341"/>
      <c r="G8" s="341"/>
      <c r="H8" s="341"/>
      <c r="I8" s="341"/>
      <c r="J8" s="341"/>
      <c r="K8" s="341"/>
      <c r="L8" s="341"/>
      <c r="M8" s="341"/>
      <c r="N8" s="341"/>
    </row>
    <row r="9" spans="2:18" s="233" customFormat="1" ht="15" x14ac:dyDescent="0.4">
      <c r="C9" s="315" t="s">
        <v>43</v>
      </c>
      <c r="D9" s="315"/>
      <c r="E9" s="315"/>
      <c r="F9" s="315"/>
      <c r="G9" s="315"/>
      <c r="H9" s="315"/>
      <c r="I9" s="315"/>
      <c r="J9" s="315"/>
      <c r="K9" s="315"/>
      <c r="L9" s="315"/>
      <c r="M9" s="315"/>
      <c r="N9" s="315"/>
    </row>
    <row r="10" spans="2:18" x14ac:dyDescent="0.35">
      <c r="C10" s="344"/>
      <c r="D10" s="344"/>
      <c r="E10" s="344"/>
      <c r="F10" s="344"/>
      <c r="G10" s="344"/>
      <c r="H10" s="344"/>
      <c r="I10" s="344"/>
      <c r="J10" s="344"/>
      <c r="K10" s="344"/>
      <c r="L10" s="344"/>
      <c r="M10" s="344"/>
      <c r="N10" s="344"/>
    </row>
    <row r="11" spans="2:18" ht="22.5" x14ac:dyDescent="0.35">
      <c r="C11" s="321" t="s">
        <v>446</v>
      </c>
      <c r="D11" s="321"/>
      <c r="E11" s="321"/>
      <c r="F11" s="321"/>
      <c r="G11" s="321"/>
      <c r="H11" s="321"/>
      <c r="I11" s="321"/>
      <c r="J11" s="321"/>
      <c r="K11" s="321"/>
      <c r="L11" s="321"/>
      <c r="M11" s="321"/>
      <c r="N11" s="321"/>
    </row>
    <row r="12" spans="2:18" s="233" customFormat="1" ht="14.25" customHeight="1" x14ac:dyDescent="0.4"/>
    <row r="13" spans="2:18" s="233" customFormat="1" ht="15.75" customHeight="1" x14ac:dyDescent="0.4">
      <c r="B13" s="336" t="s">
        <v>447</v>
      </c>
      <c r="C13" s="336"/>
      <c r="D13" s="336"/>
      <c r="E13" s="336"/>
      <c r="F13" s="336"/>
      <c r="G13" s="336"/>
      <c r="H13" s="336"/>
      <c r="I13" s="336"/>
      <c r="J13" s="336"/>
      <c r="K13" s="336"/>
      <c r="L13" s="336"/>
      <c r="M13" s="336"/>
      <c r="N13" s="336"/>
    </row>
    <row r="14" spans="2:18" s="233" customFormat="1" ht="15" x14ac:dyDescent="0.4">
      <c r="B14" s="233" t="s">
        <v>343</v>
      </c>
      <c r="C14" s="233" t="s">
        <v>448</v>
      </c>
      <c r="D14" s="233" t="s">
        <v>402</v>
      </c>
      <c r="E14" s="233" t="s">
        <v>401</v>
      </c>
      <c r="F14" s="233" t="s">
        <v>449</v>
      </c>
      <c r="G14" s="233" t="s">
        <v>450</v>
      </c>
      <c r="H14" s="233" t="s">
        <v>451</v>
      </c>
      <c r="I14" s="233" t="s">
        <v>452</v>
      </c>
      <c r="J14" s="233" t="s">
        <v>403</v>
      </c>
      <c r="K14" s="233" t="s">
        <v>453</v>
      </c>
      <c r="L14" s="233" t="s">
        <v>454</v>
      </c>
      <c r="M14" s="233" t="s">
        <v>455</v>
      </c>
      <c r="N14" s="233" t="s">
        <v>456</v>
      </c>
    </row>
    <row r="15" spans="2:18" s="224" customFormat="1" ht="15" x14ac:dyDescent="0.4">
      <c r="B15" s="224" t="s">
        <v>359</v>
      </c>
      <c r="C15" s="224" t="s">
        <v>348</v>
      </c>
      <c r="D15" s="224" t="s">
        <v>332</v>
      </c>
      <c r="E15" s="224" t="s">
        <v>416</v>
      </c>
      <c r="F15" s="224" t="s">
        <v>70</v>
      </c>
      <c r="G15" s="224" t="s">
        <v>63</v>
      </c>
      <c r="H15" s="224" t="s">
        <v>373</v>
      </c>
      <c r="I15" s="224" t="s">
        <v>57</v>
      </c>
      <c r="J15" s="267">
        <v>4816036795</v>
      </c>
      <c r="K15" s="224" t="s">
        <v>70</v>
      </c>
      <c r="M15" s="224" t="s">
        <v>457</v>
      </c>
      <c r="R15" s="268"/>
    </row>
    <row r="16" spans="2:18" s="224" customFormat="1" ht="15" hidden="1" x14ac:dyDescent="0.4">
      <c r="B16" s="224" t="e">
        <v>#N/A</v>
      </c>
      <c r="C16" s="269" t="s">
        <v>355</v>
      </c>
      <c r="D16" s="224" t="s">
        <v>332</v>
      </c>
      <c r="E16" s="224" t="s">
        <v>416</v>
      </c>
      <c r="F16" s="224" t="s">
        <v>70</v>
      </c>
      <c r="G16" s="224" t="s">
        <v>63</v>
      </c>
      <c r="H16" s="224" t="s">
        <v>355</v>
      </c>
      <c r="I16" s="224" t="s">
        <v>57</v>
      </c>
      <c r="J16" s="267">
        <v>2948094</v>
      </c>
      <c r="K16" s="224" t="s">
        <v>70</v>
      </c>
      <c r="M16" s="224" t="s">
        <v>457</v>
      </c>
      <c r="R16" s="268"/>
    </row>
    <row r="17" spans="2:18" s="224" customFormat="1" ht="15" hidden="1" x14ac:dyDescent="0.4">
      <c r="B17" s="224" t="e">
        <v>#N/A</v>
      </c>
      <c r="C17" s="227" t="s">
        <v>352</v>
      </c>
      <c r="D17" s="224" t="s">
        <v>332</v>
      </c>
      <c r="E17" s="224" t="s">
        <v>416</v>
      </c>
      <c r="F17" s="224" t="s">
        <v>70</v>
      </c>
      <c r="G17" s="224" t="s">
        <v>63</v>
      </c>
      <c r="H17" s="224" t="s">
        <v>352</v>
      </c>
      <c r="I17" s="224" t="s">
        <v>57</v>
      </c>
      <c r="J17" s="267">
        <v>0</v>
      </c>
      <c r="K17" s="224" t="s">
        <v>70</v>
      </c>
      <c r="M17" s="224" t="s">
        <v>457</v>
      </c>
      <c r="R17" s="268"/>
    </row>
    <row r="18" spans="2:18" s="224" customFormat="1" ht="15" x14ac:dyDescent="0.4">
      <c r="B18" s="224" t="s">
        <v>359</v>
      </c>
      <c r="C18" s="224" t="s">
        <v>348</v>
      </c>
      <c r="D18" s="224" t="s">
        <v>332</v>
      </c>
      <c r="E18" s="247" t="s">
        <v>422</v>
      </c>
      <c r="F18" s="224" t="s">
        <v>70</v>
      </c>
      <c r="G18" s="224" t="s">
        <v>63</v>
      </c>
      <c r="H18" s="224" t="s">
        <v>373</v>
      </c>
      <c r="I18" s="224" t="s">
        <v>57</v>
      </c>
      <c r="J18" s="267">
        <v>2913030618</v>
      </c>
      <c r="K18" s="224" t="s">
        <v>70</v>
      </c>
      <c r="M18" s="224" t="s">
        <v>457</v>
      </c>
      <c r="R18" s="268"/>
    </row>
    <row r="19" spans="2:18" s="224" customFormat="1" ht="15" hidden="1" x14ac:dyDescent="0.4">
      <c r="B19" s="224" t="e">
        <v>#N/A</v>
      </c>
      <c r="C19" s="269" t="s">
        <v>355</v>
      </c>
      <c r="D19" s="224" t="s">
        <v>332</v>
      </c>
      <c r="E19" s="247" t="s">
        <v>422</v>
      </c>
      <c r="F19" s="224" t="s">
        <v>70</v>
      </c>
      <c r="G19" s="224" t="s">
        <v>63</v>
      </c>
      <c r="H19" s="224" t="s">
        <v>355</v>
      </c>
      <c r="I19" s="224" t="s">
        <v>57</v>
      </c>
      <c r="J19" s="267">
        <v>0</v>
      </c>
      <c r="K19" s="224" t="s">
        <v>70</v>
      </c>
      <c r="M19" s="224" t="s">
        <v>457</v>
      </c>
      <c r="R19" s="268"/>
    </row>
    <row r="20" spans="2:18" s="224" customFormat="1" ht="15" hidden="1" x14ac:dyDescent="0.4">
      <c r="B20" s="224" t="e">
        <v>#N/A</v>
      </c>
      <c r="C20" s="224" t="s">
        <v>352</v>
      </c>
      <c r="D20" s="224" t="s">
        <v>332</v>
      </c>
      <c r="E20" s="247" t="s">
        <v>422</v>
      </c>
      <c r="F20" s="224" t="s">
        <v>70</v>
      </c>
      <c r="G20" s="224" t="s">
        <v>63</v>
      </c>
      <c r="H20" s="224" t="s">
        <v>352</v>
      </c>
      <c r="I20" s="224" t="s">
        <v>57</v>
      </c>
      <c r="J20" s="267">
        <v>0</v>
      </c>
      <c r="K20" s="224" t="s">
        <v>70</v>
      </c>
      <c r="M20" s="224" t="s">
        <v>457</v>
      </c>
      <c r="R20" s="268"/>
    </row>
    <row r="21" spans="2:18" s="224" customFormat="1" ht="15" x14ac:dyDescent="0.4">
      <c r="B21" s="224" t="s">
        <v>359</v>
      </c>
      <c r="C21" s="224" t="s">
        <v>348</v>
      </c>
      <c r="D21" s="224" t="s">
        <v>332</v>
      </c>
      <c r="E21" s="224" t="s">
        <v>414</v>
      </c>
      <c r="F21" s="224" t="s">
        <v>70</v>
      </c>
      <c r="G21" s="224" t="s">
        <v>63</v>
      </c>
      <c r="H21" s="224" t="s">
        <v>373</v>
      </c>
      <c r="I21" s="224" t="s">
        <v>57</v>
      </c>
      <c r="J21" s="267">
        <v>2224968029</v>
      </c>
      <c r="K21" s="224" t="s">
        <v>70</v>
      </c>
      <c r="M21" s="224" t="s">
        <v>457</v>
      </c>
      <c r="R21" s="268"/>
    </row>
    <row r="22" spans="2:18" s="224" customFormat="1" ht="15" hidden="1" x14ac:dyDescent="0.4">
      <c r="B22" s="224" t="e">
        <v>#N/A</v>
      </c>
      <c r="C22" s="269" t="s">
        <v>355</v>
      </c>
      <c r="D22" s="224" t="s">
        <v>332</v>
      </c>
      <c r="E22" s="224" t="s">
        <v>414</v>
      </c>
      <c r="F22" s="224" t="s">
        <v>70</v>
      </c>
      <c r="G22" s="224" t="s">
        <v>63</v>
      </c>
      <c r="H22" s="224" t="s">
        <v>355</v>
      </c>
      <c r="I22" s="224" t="s">
        <v>57</v>
      </c>
      <c r="J22" s="267">
        <v>0</v>
      </c>
      <c r="K22" s="224" t="s">
        <v>70</v>
      </c>
      <c r="M22" s="224" t="s">
        <v>457</v>
      </c>
      <c r="R22" s="268"/>
    </row>
    <row r="23" spans="2:18" s="224" customFormat="1" ht="15" hidden="1" x14ac:dyDescent="0.4">
      <c r="B23" s="224" t="e">
        <v>#N/A</v>
      </c>
      <c r="C23" s="224" t="s">
        <v>352</v>
      </c>
      <c r="D23" s="224" t="s">
        <v>332</v>
      </c>
      <c r="E23" s="224" t="s">
        <v>414</v>
      </c>
      <c r="F23" s="224" t="s">
        <v>70</v>
      </c>
      <c r="G23" s="224" t="s">
        <v>63</v>
      </c>
      <c r="H23" s="224" t="s">
        <v>352</v>
      </c>
      <c r="I23" s="224" t="s">
        <v>57</v>
      </c>
      <c r="J23" s="267">
        <v>0</v>
      </c>
      <c r="K23" s="224" t="s">
        <v>70</v>
      </c>
      <c r="M23" s="224" t="s">
        <v>457</v>
      </c>
      <c r="R23" s="268"/>
    </row>
    <row r="24" spans="2:18" s="224" customFormat="1" ht="15" x14ac:dyDescent="0.4">
      <c r="B24" s="224" t="s">
        <v>359</v>
      </c>
      <c r="C24" s="224" t="s">
        <v>348</v>
      </c>
      <c r="D24" s="224" t="s">
        <v>332</v>
      </c>
      <c r="E24" s="224" t="s">
        <v>415</v>
      </c>
      <c r="F24" s="224" t="s">
        <v>70</v>
      </c>
      <c r="G24" s="224" t="s">
        <v>63</v>
      </c>
      <c r="H24" s="224" t="s">
        <v>373</v>
      </c>
      <c r="I24" s="224" t="s">
        <v>57</v>
      </c>
      <c r="J24" s="267">
        <v>743676160</v>
      </c>
      <c r="K24" s="224" t="s">
        <v>70</v>
      </c>
      <c r="M24" s="224" t="s">
        <v>457</v>
      </c>
      <c r="R24" s="268"/>
    </row>
    <row r="25" spans="2:18" s="224" customFormat="1" ht="15" hidden="1" x14ac:dyDescent="0.4">
      <c r="B25" s="224" t="e">
        <v>#N/A</v>
      </c>
      <c r="C25" s="269" t="s">
        <v>355</v>
      </c>
      <c r="D25" s="224" t="s">
        <v>332</v>
      </c>
      <c r="E25" s="224" t="s">
        <v>415</v>
      </c>
      <c r="F25" s="224" t="s">
        <v>70</v>
      </c>
      <c r="G25" s="224" t="s">
        <v>63</v>
      </c>
      <c r="H25" s="224" t="s">
        <v>355</v>
      </c>
      <c r="I25" s="224" t="s">
        <v>57</v>
      </c>
      <c r="J25" s="246">
        <v>37129242</v>
      </c>
      <c r="K25" s="224" t="s">
        <v>70</v>
      </c>
      <c r="M25" s="224" t="s">
        <v>457</v>
      </c>
      <c r="R25" s="268"/>
    </row>
    <row r="26" spans="2:18" s="224" customFormat="1" ht="15" hidden="1" x14ac:dyDescent="0.4">
      <c r="B26" s="224" t="e">
        <v>#N/A</v>
      </c>
      <c r="C26" s="224" t="s">
        <v>352</v>
      </c>
      <c r="D26" s="224" t="s">
        <v>332</v>
      </c>
      <c r="E26" s="224" t="s">
        <v>415</v>
      </c>
      <c r="F26" s="224" t="s">
        <v>70</v>
      </c>
      <c r="G26" s="224" t="s">
        <v>63</v>
      </c>
      <c r="H26" s="224" t="s">
        <v>352</v>
      </c>
      <c r="I26" s="224" t="s">
        <v>57</v>
      </c>
      <c r="J26" s="246">
        <v>58968827</v>
      </c>
      <c r="K26" s="224" t="s">
        <v>70</v>
      </c>
      <c r="M26" s="224" t="s">
        <v>457</v>
      </c>
      <c r="R26" s="268"/>
    </row>
    <row r="27" spans="2:18" s="224" customFormat="1" ht="15" hidden="1" x14ac:dyDescent="0.4">
      <c r="B27" s="224" t="e">
        <v>#N/A</v>
      </c>
      <c r="C27" s="224" t="s">
        <v>362</v>
      </c>
      <c r="D27" s="224" t="s">
        <v>332</v>
      </c>
      <c r="E27" s="224" t="s">
        <v>415</v>
      </c>
      <c r="F27" s="224" t="s">
        <v>70</v>
      </c>
      <c r="G27" s="224" t="s">
        <v>63</v>
      </c>
      <c r="H27" s="224" t="s">
        <v>362</v>
      </c>
      <c r="I27" s="224" t="s">
        <v>57</v>
      </c>
      <c r="J27" s="267">
        <v>1299</v>
      </c>
      <c r="K27" s="224" t="s">
        <v>70</v>
      </c>
      <c r="M27" s="224" t="s">
        <v>457</v>
      </c>
      <c r="R27" s="268"/>
    </row>
    <row r="28" spans="2:18" s="224" customFormat="1" ht="15" x14ac:dyDescent="0.4">
      <c r="B28" s="224" t="s">
        <v>359</v>
      </c>
      <c r="C28" s="224" t="s">
        <v>348</v>
      </c>
      <c r="D28" s="224" t="s">
        <v>332</v>
      </c>
      <c r="E28" s="224" t="s">
        <v>409</v>
      </c>
      <c r="F28" s="224" t="s">
        <v>70</v>
      </c>
      <c r="G28" s="224" t="s">
        <v>63</v>
      </c>
      <c r="H28" s="224" t="s">
        <v>373</v>
      </c>
      <c r="I28" s="224" t="s">
        <v>57</v>
      </c>
      <c r="J28" s="267">
        <v>170820779</v>
      </c>
      <c r="K28" s="224" t="s">
        <v>70</v>
      </c>
      <c r="M28" s="224" t="s">
        <v>457</v>
      </c>
      <c r="R28" s="268"/>
    </row>
    <row r="29" spans="2:18" s="224" customFormat="1" ht="15" hidden="1" x14ac:dyDescent="0.4">
      <c r="B29" s="224" t="e">
        <v>#N/A</v>
      </c>
      <c r="C29" s="269" t="s">
        <v>355</v>
      </c>
      <c r="D29" s="224" t="s">
        <v>332</v>
      </c>
      <c r="E29" s="224" t="s">
        <v>409</v>
      </c>
      <c r="F29" s="224" t="s">
        <v>70</v>
      </c>
      <c r="G29" s="224" t="s">
        <v>63</v>
      </c>
      <c r="H29" s="224" t="s">
        <v>355</v>
      </c>
      <c r="I29" s="224" t="s">
        <v>57</v>
      </c>
      <c r="J29" s="267">
        <v>22615504</v>
      </c>
      <c r="K29" s="224" t="s">
        <v>70</v>
      </c>
      <c r="M29" s="224" t="s">
        <v>457</v>
      </c>
      <c r="R29" s="268"/>
    </row>
    <row r="30" spans="2:18" s="224" customFormat="1" ht="15" hidden="1" x14ac:dyDescent="0.4">
      <c r="B30" s="224" t="e">
        <v>#N/A</v>
      </c>
      <c r="C30" s="224" t="s">
        <v>352</v>
      </c>
      <c r="D30" s="224" t="s">
        <v>332</v>
      </c>
      <c r="E30" s="224" t="s">
        <v>409</v>
      </c>
      <c r="F30" s="224" t="s">
        <v>70</v>
      </c>
      <c r="G30" s="224" t="s">
        <v>63</v>
      </c>
      <c r="H30" s="224" t="s">
        <v>352</v>
      </c>
      <c r="I30" s="224" t="s">
        <v>57</v>
      </c>
      <c r="J30" s="267">
        <v>0</v>
      </c>
      <c r="K30" s="224" t="s">
        <v>70</v>
      </c>
      <c r="M30" s="224" t="s">
        <v>457</v>
      </c>
      <c r="R30" s="268"/>
    </row>
    <row r="31" spans="2:18" s="224" customFormat="1" ht="15" x14ac:dyDescent="0.4">
      <c r="B31" s="224" t="s">
        <v>359</v>
      </c>
      <c r="C31" s="224" t="s">
        <v>348</v>
      </c>
      <c r="D31" s="224" t="s">
        <v>332</v>
      </c>
      <c r="E31" s="224" t="s">
        <v>411</v>
      </c>
      <c r="F31" s="224" t="s">
        <v>70</v>
      </c>
      <c r="G31" s="224" t="s">
        <v>63</v>
      </c>
      <c r="H31" s="224" t="s">
        <v>373</v>
      </c>
      <c r="I31" s="224" t="s">
        <v>57</v>
      </c>
      <c r="J31" s="267">
        <v>310620174</v>
      </c>
      <c r="K31" s="224" t="s">
        <v>70</v>
      </c>
      <c r="M31" s="224" t="s">
        <v>457</v>
      </c>
      <c r="R31" s="268"/>
    </row>
    <row r="32" spans="2:18" s="224" customFormat="1" ht="15" hidden="1" x14ac:dyDescent="0.4">
      <c r="B32" s="224" t="e">
        <v>#N/A</v>
      </c>
      <c r="C32" s="269" t="s">
        <v>355</v>
      </c>
      <c r="D32" s="224" t="s">
        <v>332</v>
      </c>
      <c r="E32" s="224" t="s">
        <v>411</v>
      </c>
      <c r="F32" s="224" t="s">
        <v>70</v>
      </c>
      <c r="G32" s="224" t="s">
        <v>63</v>
      </c>
      <c r="H32" s="224" t="s">
        <v>355</v>
      </c>
      <c r="I32" s="224" t="s">
        <v>57</v>
      </c>
      <c r="J32" s="267">
        <v>51577325</v>
      </c>
      <c r="K32" s="224" t="s">
        <v>70</v>
      </c>
      <c r="M32" s="224" t="s">
        <v>457</v>
      </c>
      <c r="R32" s="268"/>
    </row>
    <row r="33" spans="2:18" s="224" customFormat="1" ht="15" x14ac:dyDescent="0.4">
      <c r="B33" s="224" t="s">
        <v>359</v>
      </c>
      <c r="C33" s="224" t="s">
        <v>348</v>
      </c>
      <c r="D33" s="224" t="s">
        <v>332</v>
      </c>
      <c r="E33" s="224" t="s">
        <v>411</v>
      </c>
      <c r="F33" s="224" t="s">
        <v>70</v>
      </c>
      <c r="G33" s="224" t="s">
        <v>63</v>
      </c>
      <c r="H33" s="224" t="s">
        <v>352</v>
      </c>
      <c r="I33" s="224" t="s">
        <v>57</v>
      </c>
      <c r="J33" s="267">
        <v>9033681</v>
      </c>
      <c r="K33" s="224" t="s">
        <v>70</v>
      </c>
      <c r="M33" s="224" t="s">
        <v>457</v>
      </c>
      <c r="R33" s="268"/>
    </row>
    <row r="34" spans="2:18" s="224" customFormat="1" ht="15" x14ac:dyDescent="0.4">
      <c r="B34" s="224" t="s">
        <v>359</v>
      </c>
      <c r="C34" s="224" t="s">
        <v>348</v>
      </c>
      <c r="D34" s="224" t="s">
        <v>332</v>
      </c>
      <c r="E34" s="224" t="s">
        <v>407</v>
      </c>
      <c r="F34" s="224" t="s">
        <v>70</v>
      </c>
      <c r="G34" s="224" t="s">
        <v>63</v>
      </c>
      <c r="H34" s="224" t="s">
        <v>373</v>
      </c>
      <c r="I34" s="224" t="s">
        <v>57</v>
      </c>
      <c r="J34" s="267">
        <v>0</v>
      </c>
      <c r="K34" s="224" t="s">
        <v>70</v>
      </c>
      <c r="M34" s="224" t="s">
        <v>457</v>
      </c>
      <c r="R34" s="268"/>
    </row>
    <row r="35" spans="2:18" s="224" customFormat="1" ht="15" hidden="1" x14ac:dyDescent="0.4">
      <c r="B35" s="224" t="e">
        <v>#N/A</v>
      </c>
      <c r="C35" s="269" t="s">
        <v>355</v>
      </c>
      <c r="D35" s="224" t="s">
        <v>332</v>
      </c>
      <c r="E35" s="224" t="s">
        <v>407</v>
      </c>
      <c r="F35" s="224" t="s">
        <v>70</v>
      </c>
      <c r="G35" s="224" t="s">
        <v>63</v>
      </c>
      <c r="H35" s="224" t="s">
        <v>355</v>
      </c>
      <c r="I35" s="224" t="s">
        <v>57</v>
      </c>
      <c r="J35" s="267">
        <v>0</v>
      </c>
      <c r="K35" s="224" t="s">
        <v>70</v>
      </c>
      <c r="M35" s="224" t="s">
        <v>457</v>
      </c>
      <c r="R35" s="268"/>
    </row>
    <row r="36" spans="2:18" s="224" customFormat="1" ht="15" hidden="1" x14ac:dyDescent="0.4">
      <c r="B36" s="224" t="e">
        <v>#N/A</v>
      </c>
      <c r="C36" s="224" t="s">
        <v>352</v>
      </c>
      <c r="D36" s="224" t="s">
        <v>332</v>
      </c>
      <c r="E36" s="224" t="s">
        <v>407</v>
      </c>
      <c r="F36" s="224" t="s">
        <v>70</v>
      </c>
      <c r="G36" s="224" t="s">
        <v>63</v>
      </c>
      <c r="H36" s="224" t="s">
        <v>352</v>
      </c>
      <c r="I36" s="224" t="s">
        <v>57</v>
      </c>
      <c r="J36" s="267">
        <v>28490</v>
      </c>
      <c r="K36" s="224" t="s">
        <v>70</v>
      </c>
      <c r="M36" s="224" t="s">
        <v>457</v>
      </c>
      <c r="R36" s="268"/>
    </row>
    <row r="37" spans="2:18" s="224" customFormat="1" ht="15" x14ac:dyDescent="0.4">
      <c r="B37" s="224" t="s">
        <v>359</v>
      </c>
      <c r="C37" s="224" t="s">
        <v>348</v>
      </c>
      <c r="D37" s="224" t="s">
        <v>334</v>
      </c>
      <c r="E37" s="224" t="s">
        <v>418</v>
      </c>
      <c r="F37" s="224" t="s">
        <v>70</v>
      </c>
      <c r="G37" s="224" t="s">
        <v>63</v>
      </c>
      <c r="H37" s="224" t="s">
        <v>373</v>
      </c>
      <c r="I37" s="224" t="s">
        <v>57</v>
      </c>
      <c r="J37" s="267">
        <v>0</v>
      </c>
      <c r="K37" s="224" t="s">
        <v>70</v>
      </c>
      <c r="M37" s="224" t="s">
        <v>457</v>
      </c>
      <c r="R37" s="268"/>
    </row>
    <row r="38" spans="2:18" s="224" customFormat="1" ht="15" hidden="1" x14ac:dyDescent="0.4">
      <c r="B38" s="224" t="e">
        <v>#N/A</v>
      </c>
      <c r="C38" s="269" t="s">
        <v>355</v>
      </c>
      <c r="D38" s="224" t="s">
        <v>334</v>
      </c>
      <c r="E38" s="224" t="s">
        <v>418</v>
      </c>
      <c r="F38" s="224" t="s">
        <v>70</v>
      </c>
      <c r="G38" s="224" t="s">
        <v>63</v>
      </c>
      <c r="H38" s="224" t="s">
        <v>355</v>
      </c>
      <c r="I38" s="224" t="s">
        <v>57</v>
      </c>
      <c r="J38" s="267">
        <v>103364961</v>
      </c>
      <c r="K38" s="224" t="s">
        <v>70</v>
      </c>
      <c r="M38" s="224" t="s">
        <v>457</v>
      </c>
      <c r="R38" s="268"/>
    </row>
    <row r="39" spans="2:18" s="224" customFormat="1" ht="15" hidden="1" x14ac:dyDescent="0.4">
      <c r="B39" s="224" t="e">
        <v>#N/A</v>
      </c>
      <c r="C39" s="224" t="s">
        <v>352</v>
      </c>
      <c r="D39" s="224" t="s">
        <v>334</v>
      </c>
      <c r="E39" s="224" t="s">
        <v>418</v>
      </c>
      <c r="F39" s="224" t="s">
        <v>70</v>
      </c>
      <c r="G39" s="224" t="s">
        <v>63</v>
      </c>
      <c r="H39" s="224" t="s">
        <v>352</v>
      </c>
      <c r="I39" s="224" t="s">
        <v>57</v>
      </c>
      <c r="J39" s="267">
        <v>0</v>
      </c>
      <c r="K39" s="224" t="s">
        <v>70</v>
      </c>
      <c r="M39" s="224" t="s">
        <v>457</v>
      </c>
      <c r="R39" s="268"/>
    </row>
    <row r="40" spans="2:18" s="224" customFormat="1" ht="15" x14ac:dyDescent="0.4">
      <c r="B40" s="224" t="s">
        <v>359</v>
      </c>
      <c r="C40" s="224" t="s">
        <v>348</v>
      </c>
      <c r="D40" s="224" t="s">
        <v>336</v>
      </c>
      <c r="E40" s="224" t="s">
        <v>420</v>
      </c>
      <c r="F40" s="224" t="s">
        <v>70</v>
      </c>
      <c r="G40" s="224" t="s">
        <v>63</v>
      </c>
      <c r="H40" s="224" t="s">
        <v>373</v>
      </c>
      <c r="I40" s="224" t="s">
        <v>57</v>
      </c>
      <c r="J40" s="267">
        <v>4000</v>
      </c>
      <c r="K40" s="224" t="s">
        <v>70</v>
      </c>
      <c r="M40" s="224" t="s">
        <v>457</v>
      </c>
      <c r="R40" s="268"/>
    </row>
    <row r="41" spans="2:18" s="224" customFormat="1" ht="15" hidden="1" x14ac:dyDescent="0.4">
      <c r="B41" s="224" t="e">
        <v>#N/A</v>
      </c>
      <c r="C41" s="269" t="s">
        <v>355</v>
      </c>
      <c r="D41" s="224" t="s">
        <v>336</v>
      </c>
      <c r="E41" s="224" t="s">
        <v>420</v>
      </c>
      <c r="F41" s="224" t="s">
        <v>70</v>
      </c>
      <c r="G41" s="224" t="s">
        <v>63</v>
      </c>
      <c r="H41" s="224" t="s">
        <v>355</v>
      </c>
      <c r="I41" s="224" t="s">
        <v>57</v>
      </c>
      <c r="J41" s="267">
        <v>438000</v>
      </c>
      <c r="K41" s="224" t="s">
        <v>70</v>
      </c>
      <c r="M41" s="224" t="s">
        <v>457</v>
      </c>
      <c r="R41" s="268"/>
    </row>
    <row r="42" spans="2:18" s="224" customFormat="1" ht="15" hidden="1" x14ac:dyDescent="0.4">
      <c r="B42" s="224" t="e">
        <v>#N/A</v>
      </c>
      <c r="C42" s="224" t="s">
        <v>352</v>
      </c>
      <c r="D42" s="224" t="s">
        <v>336</v>
      </c>
      <c r="E42" s="224" t="s">
        <v>420</v>
      </c>
      <c r="F42" s="224" t="s">
        <v>70</v>
      </c>
      <c r="G42" s="224" t="s">
        <v>63</v>
      </c>
      <c r="H42" s="224" t="s">
        <v>352</v>
      </c>
      <c r="I42" s="224" t="s">
        <v>57</v>
      </c>
      <c r="J42" s="267">
        <v>2000</v>
      </c>
      <c r="K42" s="224" t="s">
        <v>70</v>
      </c>
      <c r="M42" s="224" t="s">
        <v>457</v>
      </c>
      <c r="R42" s="268"/>
    </row>
    <row r="43" spans="2:18" s="224" customFormat="1" ht="15" hidden="1" x14ac:dyDescent="0.4">
      <c r="B43" s="224" t="e">
        <v>#N/A</v>
      </c>
      <c r="C43" s="224" t="s">
        <v>362</v>
      </c>
      <c r="D43" s="224" t="s">
        <v>336</v>
      </c>
      <c r="E43" s="224" t="s">
        <v>420</v>
      </c>
      <c r="F43" s="224" t="s">
        <v>70</v>
      </c>
      <c r="G43" s="224" t="s">
        <v>63</v>
      </c>
      <c r="H43" s="224" t="s">
        <v>362</v>
      </c>
      <c r="I43" s="224" t="s">
        <v>57</v>
      </c>
      <c r="J43" s="267">
        <v>4000</v>
      </c>
      <c r="K43" s="224" t="s">
        <v>70</v>
      </c>
      <c r="M43" s="224" t="s">
        <v>457</v>
      </c>
      <c r="R43" s="268"/>
    </row>
    <row r="44" spans="2:18" s="224" customFormat="1" ht="15" x14ac:dyDescent="0.4">
      <c r="B44" s="224" t="s">
        <v>359</v>
      </c>
      <c r="C44" s="224" t="s">
        <v>348</v>
      </c>
      <c r="D44" s="224" t="s">
        <v>335</v>
      </c>
      <c r="E44" s="224" t="s">
        <v>423</v>
      </c>
      <c r="F44" s="224" t="s">
        <v>70</v>
      </c>
      <c r="G44" s="224" t="s">
        <v>63</v>
      </c>
      <c r="H44" s="224" t="s">
        <v>348</v>
      </c>
      <c r="I44" s="224" t="s">
        <v>57</v>
      </c>
      <c r="J44" s="267">
        <v>0</v>
      </c>
      <c r="K44" s="224" t="s">
        <v>70</v>
      </c>
      <c r="M44" s="224" t="s">
        <v>457</v>
      </c>
      <c r="R44" s="268"/>
    </row>
    <row r="45" spans="2:18" s="224" customFormat="1" ht="15" hidden="1" x14ac:dyDescent="0.4">
      <c r="B45" s="224" t="e">
        <v>#N/A</v>
      </c>
      <c r="C45" s="269" t="s">
        <v>355</v>
      </c>
      <c r="D45" s="224" t="s">
        <v>335</v>
      </c>
      <c r="E45" s="224" t="s">
        <v>423</v>
      </c>
      <c r="F45" s="224" t="s">
        <v>70</v>
      </c>
      <c r="G45" s="224" t="s">
        <v>63</v>
      </c>
      <c r="H45" s="224" t="s">
        <v>355</v>
      </c>
      <c r="I45" s="224" t="s">
        <v>57</v>
      </c>
      <c r="J45" s="267">
        <v>217454</v>
      </c>
      <c r="K45" s="224" t="s">
        <v>70</v>
      </c>
      <c r="M45" s="224" t="s">
        <v>457</v>
      </c>
      <c r="R45" s="268"/>
    </row>
    <row r="46" spans="2:18" s="224" customFormat="1" ht="15" hidden="1" x14ac:dyDescent="0.4">
      <c r="B46" s="224" t="e">
        <v>#N/A</v>
      </c>
      <c r="C46" s="224" t="s">
        <v>352</v>
      </c>
      <c r="D46" s="224" t="s">
        <v>335</v>
      </c>
      <c r="E46" s="224" t="s">
        <v>423</v>
      </c>
      <c r="F46" s="224" t="s">
        <v>70</v>
      </c>
      <c r="G46" s="224" t="s">
        <v>63</v>
      </c>
      <c r="H46" s="224" t="s">
        <v>352</v>
      </c>
      <c r="I46" s="224" t="s">
        <v>57</v>
      </c>
      <c r="J46" s="267">
        <v>0</v>
      </c>
      <c r="K46" s="224" t="s">
        <v>70</v>
      </c>
      <c r="M46" s="224" t="s">
        <v>457</v>
      </c>
      <c r="R46" s="268"/>
    </row>
    <row r="47" spans="2:18" s="224" customFormat="1" ht="15" x14ac:dyDescent="0.4">
      <c r="B47" s="224" t="s">
        <v>359</v>
      </c>
      <c r="C47" s="224" t="s">
        <v>348</v>
      </c>
      <c r="D47" s="224" t="s">
        <v>335</v>
      </c>
      <c r="E47" s="248" t="s">
        <v>424</v>
      </c>
      <c r="F47" s="224" t="s">
        <v>70</v>
      </c>
      <c r="G47" s="224" t="s">
        <v>63</v>
      </c>
      <c r="H47" s="224" t="s">
        <v>348</v>
      </c>
      <c r="I47" s="224" t="s">
        <v>57</v>
      </c>
      <c r="J47" s="267">
        <v>0</v>
      </c>
      <c r="K47" s="224" t="s">
        <v>70</v>
      </c>
      <c r="R47" s="268"/>
    </row>
    <row r="48" spans="2:18" s="224" customFormat="1" ht="15" hidden="1" x14ac:dyDescent="0.4">
      <c r="B48" s="224" t="e">
        <v>#N/A</v>
      </c>
      <c r="C48" s="269" t="s">
        <v>355</v>
      </c>
      <c r="D48" s="224" t="s">
        <v>335</v>
      </c>
      <c r="E48" s="248" t="s">
        <v>424</v>
      </c>
      <c r="F48" s="224" t="s">
        <v>70</v>
      </c>
      <c r="G48" s="224" t="s">
        <v>63</v>
      </c>
      <c r="H48" s="224" t="s">
        <v>355</v>
      </c>
      <c r="I48" s="224" t="s">
        <v>57</v>
      </c>
      <c r="J48" s="267">
        <v>0</v>
      </c>
      <c r="K48" s="224" t="s">
        <v>70</v>
      </c>
      <c r="R48" s="268"/>
    </row>
    <row r="49" spans="2:18" s="224" customFormat="1" ht="15" hidden="1" x14ac:dyDescent="0.4">
      <c r="B49" s="224" t="e">
        <v>#N/A</v>
      </c>
      <c r="C49" s="224" t="s">
        <v>352</v>
      </c>
      <c r="D49" s="224" t="s">
        <v>335</v>
      </c>
      <c r="E49" s="248" t="s">
        <v>424</v>
      </c>
      <c r="F49" s="224" t="s">
        <v>70</v>
      </c>
      <c r="G49" s="224" t="s">
        <v>63</v>
      </c>
      <c r="H49" s="224" t="s">
        <v>352</v>
      </c>
      <c r="I49" s="224" t="s">
        <v>57</v>
      </c>
      <c r="J49" s="267">
        <v>0</v>
      </c>
      <c r="K49" s="224" t="s">
        <v>70</v>
      </c>
      <c r="R49" s="268"/>
    </row>
    <row r="50" spans="2:18" s="233" customFormat="1" ht="15.5" thickBot="1" x14ac:dyDescent="0.45">
      <c r="G50" s="270"/>
    </row>
    <row r="51" spans="2:18" s="233" customFormat="1" ht="15.5" thickBot="1" x14ac:dyDescent="0.45">
      <c r="G51" s="270"/>
      <c r="H51" s="249" t="s">
        <v>436</v>
      </c>
      <c r="I51" s="271" t="s">
        <v>189</v>
      </c>
      <c r="J51" s="250">
        <v>217026035.05583948</v>
      </c>
    </row>
    <row r="52" spans="2:18" s="233" customFormat="1" ht="15.5" thickBot="1" x14ac:dyDescent="0.45">
      <c r="G52" s="270"/>
      <c r="H52" s="272"/>
      <c r="I52" s="272"/>
      <c r="J52" s="273"/>
    </row>
    <row r="53" spans="2:18" s="233" customFormat="1" ht="15.5" thickBot="1" x14ac:dyDescent="0.45">
      <c r="G53" s="270"/>
      <c r="H53" s="249" t="s">
        <v>426</v>
      </c>
      <c r="I53" s="271"/>
      <c r="J53" s="250">
        <v>11465484133</v>
      </c>
    </row>
    <row r="54" spans="2:18" s="233" customFormat="1" ht="15" x14ac:dyDescent="0.4"/>
    <row r="55" spans="2:18" ht="23.25" customHeight="1" x14ac:dyDescent="0.35">
      <c r="C55" s="345" t="s">
        <v>427</v>
      </c>
      <c r="D55" s="345"/>
      <c r="E55" s="345"/>
      <c r="F55" s="345"/>
      <c r="G55" s="345"/>
      <c r="H55" s="345"/>
      <c r="I55" s="345"/>
      <c r="J55" s="345"/>
      <c r="K55" s="345"/>
      <c r="L55" s="345"/>
      <c r="M55" s="345"/>
      <c r="N55" s="345"/>
    </row>
    <row r="56" spans="2:18" s="233" customFormat="1" ht="15" x14ac:dyDescent="0.4">
      <c r="C56" s="343" t="s">
        <v>428</v>
      </c>
      <c r="D56" s="343"/>
      <c r="E56" s="343"/>
      <c r="F56" s="343"/>
      <c r="G56" s="343"/>
      <c r="H56" s="343"/>
      <c r="I56" s="343"/>
      <c r="J56" s="343"/>
      <c r="K56" s="343"/>
      <c r="L56" s="343"/>
      <c r="M56" s="343"/>
      <c r="N56" s="343"/>
    </row>
    <row r="57" spans="2:18" s="233" customFormat="1" ht="15" x14ac:dyDescent="0.4">
      <c r="C57" s="343"/>
      <c r="D57" s="343"/>
      <c r="E57" s="343"/>
      <c r="F57" s="343"/>
      <c r="G57" s="343"/>
      <c r="H57" s="343"/>
      <c r="I57" s="343"/>
      <c r="J57" s="343"/>
      <c r="K57" s="343"/>
      <c r="L57" s="343"/>
      <c r="M57" s="343"/>
      <c r="N57" s="343"/>
    </row>
    <row r="58" spans="2:18" s="233" customFormat="1" ht="15" x14ac:dyDescent="0.4">
      <c r="C58" s="343" t="s">
        <v>458</v>
      </c>
      <c r="D58" s="343"/>
      <c r="E58" s="343"/>
      <c r="F58" s="343"/>
      <c r="G58" s="343"/>
      <c r="H58" s="343"/>
      <c r="I58" s="343"/>
      <c r="J58" s="343"/>
      <c r="K58" s="343"/>
      <c r="L58" s="343"/>
      <c r="M58" s="343"/>
      <c r="N58" s="343"/>
    </row>
    <row r="59" spans="2:18" s="233" customFormat="1" ht="15" x14ac:dyDescent="0.4">
      <c r="C59" s="274" t="s">
        <v>431</v>
      </c>
      <c r="D59" s="274"/>
      <c r="E59" s="348"/>
      <c r="F59" s="274"/>
      <c r="G59" s="274"/>
      <c r="H59" s="274"/>
      <c r="I59" s="274"/>
      <c r="J59" s="274"/>
      <c r="K59" s="274"/>
      <c r="L59" s="274"/>
      <c r="M59" s="274"/>
      <c r="N59" s="274"/>
    </row>
    <row r="60" spans="2:18" s="233" customFormat="1" ht="15" x14ac:dyDescent="0.4">
      <c r="C60" s="274" t="s">
        <v>437</v>
      </c>
      <c r="D60" s="274"/>
      <c r="E60" s="349"/>
      <c r="F60" s="274"/>
      <c r="G60" s="274"/>
      <c r="H60" s="274"/>
      <c r="I60" s="274"/>
      <c r="J60" s="274"/>
      <c r="K60" s="274"/>
      <c r="L60" s="274"/>
      <c r="M60" s="274"/>
      <c r="N60" s="274"/>
    </row>
    <row r="61" spans="2:18" s="233" customFormat="1" ht="15" x14ac:dyDescent="0.4">
      <c r="C61" s="343" t="s">
        <v>438</v>
      </c>
      <c r="D61" s="343"/>
      <c r="E61" s="343"/>
      <c r="F61" s="343"/>
      <c r="G61" s="343"/>
      <c r="H61" s="343"/>
      <c r="I61" s="343"/>
      <c r="J61" s="343"/>
      <c r="K61" s="343"/>
      <c r="L61" s="343"/>
      <c r="M61" s="343"/>
      <c r="N61" s="343"/>
    </row>
    <row r="62" spans="2:18" s="233" customFormat="1" ht="15" x14ac:dyDescent="0.4">
      <c r="C62" s="343" t="s">
        <v>439</v>
      </c>
      <c r="D62" s="343"/>
      <c r="E62" s="343"/>
      <c r="F62" s="343"/>
      <c r="G62" s="343"/>
      <c r="H62" s="343"/>
      <c r="I62" s="343"/>
      <c r="J62" s="343"/>
      <c r="K62" s="343"/>
      <c r="L62" s="343"/>
      <c r="M62" s="343"/>
      <c r="N62" s="343"/>
    </row>
    <row r="63" spans="2:18" s="233" customFormat="1" ht="15" x14ac:dyDescent="0.4">
      <c r="C63" s="343"/>
      <c r="D63" s="343"/>
      <c r="E63" s="343"/>
      <c r="F63" s="343"/>
      <c r="G63" s="343"/>
      <c r="H63" s="343"/>
      <c r="I63" s="343"/>
      <c r="J63" s="343"/>
      <c r="K63" s="343"/>
      <c r="L63" s="343"/>
      <c r="M63" s="343"/>
      <c r="N63" s="343"/>
    </row>
    <row r="64" spans="2:18" s="233" customFormat="1" ht="16.5" customHeight="1" thickBot="1" x14ac:dyDescent="0.45">
      <c r="C64" s="346"/>
      <c r="D64" s="346"/>
      <c r="E64" s="346"/>
      <c r="F64" s="346"/>
      <c r="G64" s="346"/>
      <c r="H64" s="346"/>
      <c r="I64" s="346"/>
      <c r="J64" s="346"/>
      <c r="K64" s="346"/>
      <c r="L64" s="346"/>
      <c r="M64" s="346"/>
      <c r="N64" s="346"/>
    </row>
    <row r="65" spans="3:14" s="233" customFormat="1" ht="15" x14ac:dyDescent="0.4">
      <c r="C65" s="339"/>
      <c r="D65" s="339"/>
      <c r="E65" s="339"/>
      <c r="F65" s="339"/>
      <c r="G65" s="339"/>
      <c r="H65" s="339"/>
      <c r="I65" s="339"/>
      <c r="J65" s="339"/>
      <c r="K65" s="339"/>
      <c r="L65" s="339"/>
      <c r="M65" s="339"/>
      <c r="N65" s="339"/>
    </row>
    <row r="66" spans="3:14" s="233" customFormat="1" ht="15.5" thickBot="1" x14ac:dyDescent="0.45">
      <c r="C66" s="316" t="s">
        <v>114</v>
      </c>
      <c r="D66" s="317"/>
      <c r="E66" s="317"/>
      <c r="F66" s="317"/>
      <c r="G66" s="317"/>
      <c r="H66" s="317"/>
      <c r="I66" s="317"/>
      <c r="J66" s="317"/>
      <c r="K66" s="317"/>
      <c r="L66" s="317"/>
      <c r="M66" s="317"/>
      <c r="N66" s="317"/>
    </row>
    <row r="67" spans="3:14" s="233" customFormat="1" ht="15" x14ac:dyDescent="0.4">
      <c r="C67" s="318" t="s">
        <v>115</v>
      </c>
      <c r="D67" s="319"/>
      <c r="E67" s="319"/>
      <c r="F67" s="319"/>
      <c r="G67" s="319"/>
      <c r="H67" s="319"/>
      <c r="I67" s="319"/>
      <c r="J67" s="319"/>
      <c r="K67" s="319"/>
      <c r="L67" s="319"/>
      <c r="M67" s="319"/>
      <c r="N67" s="319"/>
    </row>
    <row r="68" spans="3:14" s="233" customFormat="1" ht="15.5" thickBot="1" x14ac:dyDescent="0.45">
      <c r="C68" s="340"/>
      <c r="D68" s="340"/>
      <c r="E68" s="340"/>
      <c r="F68" s="340"/>
      <c r="G68" s="340"/>
      <c r="H68" s="340"/>
      <c r="I68" s="340"/>
      <c r="J68" s="340"/>
      <c r="K68" s="340"/>
      <c r="L68" s="340"/>
      <c r="M68" s="340"/>
      <c r="N68" s="340"/>
    </row>
    <row r="69" spans="3:14" ht="15" x14ac:dyDescent="0.35">
      <c r="C69" s="302" t="s">
        <v>34</v>
      </c>
      <c r="D69" s="302"/>
      <c r="E69" s="302"/>
      <c r="F69" s="302"/>
      <c r="G69" s="302"/>
    </row>
    <row r="70" spans="3:14" ht="15" customHeight="1" x14ac:dyDescent="0.35">
      <c r="C70" s="293" t="s">
        <v>116</v>
      </c>
      <c r="D70" s="293"/>
      <c r="E70" s="293"/>
      <c r="F70" s="293"/>
      <c r="G70" s="293"/>
    </row>
    <row r="71" spans="3:14" ht="15" x14ac:dyDescent="0.35">
      <c r="C71" s="312" t="s">
        <v>117</v>
      </c>
      <c r="D71" s="312"/>
      <c r="E71" s="312"/>
      <c r="F71" s="312"/>
      <c r="G71" s="312"/>
    </row>
    <row r="75" spans="3:14" x14ac:dyDescent="0.35">
      <c r="I75" s="248" t="s">
        <v>362</v>
      </c>
    </row>
  </sheetData>
  <protectedRanges>
    <protectedRange algorithmName="SHA-512" hashValue="19r0bVvPR7yZA0UiYij7Tv1CBk3noIABvFePbLhCJ4nk3L6A+Fy+RdPPS3STf+a52x4pG2PQK4FAkXK9epnlIA==" saltValue="gQC4yrLvnbJqxYZ0KSEoZA==" spinCount="100000" sqref="C50:D53 F50:G53 H15:H26 B43 D43 H44:H53 B15:D16 B28:D42 B27 D27 H28:H42 B18:D26 B17 D17 B44:D49" name="Government revenues_1"/>
    <protectedRange algorithmName="SHA-512" hashValue="19r0bVvPR7yZA0UiYij7Tv1CBk3noIABvFePbLhCJ4nk3L6A+Fy+RdPPS3STf+a52x4pG2PQK4FAkXK9epnlIA==" saltValue="gQC4yrLvnbJqxYZ0KSEoZA==" spinCount="100000" sqref="I51:I53 I15:I49" name="Government revenues_2"/>
    <protectedRange algorithmName="SHA-512" hashValue="19r0bVvPR7yZA0UiYij7Tv1CBk3noIABvFePbLhCJ4nk3L6A+Fy+RdPPS3STf+a52x4pG2PQK4FAkXK9epnlIA==" saltValue="gQC4yrLvnbJqxYZ0KSEoZA==" spinCount="100000" sqref="C17" name="Government revenues_1_2_1"/>
  </protectedRanges>
  <mergeCells count="26">
    <mergeCell ref="C69:G69"/>
    <mergeCell ref="C70:G70"/>
    <mergeCell ref="C71:G71"/>
    <mergeCell ref="C63:N63"/>
    <mergeCell ref="C64:N64"/>
    <mergeCell ref="C65:N65"/>
    <mergeCell ref="C66:N66"/>
    <mergeCell ref="C67:N67"/>
    <mergeCell ref="C68:N68"/>
    <mergeCell ref="C62:N62"/>
    <mergeCell ref="C8:N8"/>
    <mergeCell ref="C9:N9"/>
    <mergeCell ref="C10:N10"/>
    <mergeCell ref="C11:N11"/>
    <mergeCell ref="B13:N13"/>
    <mergeCell ref="C55:N55"/>
    <mergeCell ref="C56:N56"/>
    <mergeCell ref="C57:N57"/>
    <mergeCell ref="C58:N58"/>
    <mergeCell ref="C61:N61"/>
    <mergeCell ref="C7:N7"/>
    <mergeCell ref="C2:N2"/>
    <mergeCell ref="C3:N3"/>
    <mergeCell ref="C4:N4"/>
    <mergeCell ref="C5:N5"/>
    <mergeCell ref="C6:N6"/>
  </mergeCells>
  <dataValidations count="16">
    <dataValidation allowBlank="1" showInputMessage="1" showErrorMessage="1" sqref="E18:E20" xr:uid="{620087F9-D013-410B-B013-76000C90CAB0}"/>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28:E33" xr:uid="{A09CC107-7890-4DE6-868D-ACAF80201A54}"/>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49" xr:uid="{28963F8C-3F78-4E13-8ACA-855959364C73}">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49" xr:uid="{0CA1B2D4-32AA-4C74-9378-199794B7E6CC}">
      <formula1>"&lt;Unidad&gt;,Sm3,Sm3 o.e.,Barriles,Toneladas,oz,carats,Pce"</formula1>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34:E43 E15:E17 E21:E27" xr:uid="{3C21BF42-5FF2-46AC-9C73-FB40082EACBE}">
      <formula1>Revenue_stream_list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49" xr:uid="{7DA77957-7522-4E43-BAC5-3B67B227124B}">
      <formula1>0.1</formula1>
      <formula2>0.2</formula2>
    </dataValidation>
    <dataValidation type="list" showInputMessage="1" showErrorMessage="1" sqref="H44:H49 C42 C26 C15 C49 C20:C21 C23:C24 C28 C30:C31 C33:C34 C36:C37 C39:C40 C44 C46:C47 C17:C18" xr:uid="{484B0398-97B2-4792-B631-377E862EF8C0}">
      <formula1>Companies_list</formula1>
    </dataValidation>
    <dataValidation type="list" showInputMessage="1" showErrorMessage="1" sqref="H15:H26 H28:H42" xr:uid="{5FFD1182-111D-4888-9B88-DF6E6B6DF990}">
      <formula1>Projectname</formula1>
    </dataValidation>
    <dataValidation type="list" allowBlank="1" showInputMessage="1" showErrorMessage="1" sqref="K15:K49 F15:G49" xr:uid="{330C2F5F-33EC-43A4-8D43-AD355FFA856A}">
      <formula1>Simple_options_list</formula1>
    </dataValidation>
    <dataValidation type="list" allowBlank="1" showInputMessage="1" showErrorMessage="1" sqref="B15:B49" xr:uid="{60C6E7C4-2752-4BA1-B9AE-4F1E4097FD2B}">
      <formula1>Sector_list</formula1>
    </dataValidation>
    <dataValidation type="list" allowBlank="1" showInputMessage="1" showErrorMessage="1" sqref="D15:D49" xr:uid="{67FC271D-DF19-47D4-9FF5-906E74E8DBAB}">
      <formula1>Government_entities_list</formula1>
    </dataValidation>
    <dataValidation type="list" allowBlank="1" showInputMessage="1" showErrorMessage="1" sqref="I15:I49" xr:uid="{77611AAA-2386-4369-91BA-78668E2F91C1}">
      <formula1>Currency_code_list</formula1>
    </dataValidation>
    <dataValidation type="whole" allowBlank="1" showInputMessage="1" showErrorMessage="1" errorTitle="No editar estas celdas" error="Por favor, no edite estas celdas" sqref="C66" xr:uid="{22DFFA4E-3463-44F9-A445-6149564845F8}">
      <formula1>10000</formula1>
      <formula2>50000</formula2>
    </dataValidation>
    <dataValidation type="whole" showInputMessage="1" showErrorMessage="1" sqref="C69:G71" xr:uid="{6317C455-1903-4E1D-A43F-3ADBED608EAD}">
      <formula1>999999</formula1>
      <formula2>99999999</formula2>
    </dataValidation>
    <dataValidation type="textLength" allowBlank="1" showInputMessage="1" showErrorMessage="1" sqref="O55:O68 B1:O14 B64:B68 C64:N65 C67:N68 B50:I54 K50:O54 J50:J52 J54 A1:A68" xr:uid="{9EE15469-F443-4C1A-81FE-21880B7FDC82}">
      <formula1>9999999</formula1>
      <formula2>99999999</formula2>
    </dataValidation>
    <dataValidation type="textLength" allowBlank="1" showInputMessage="1" showErrorMessage="1" errorTitle="Por favor, no editar estas celda" error="Por favor, no edite estas celdas" sqref="C55:N56" xr:uid="{DDAC16E1-D9CC-445F-9DC5-B262507DBF1C}">
      <formula1>10000</formula1>
      <formula2>50000</formula2>
    </dataValidation>
  </dataValidations>
  <hyperlinks>
    <hyperlink ref="C9:K9" r:id="rId1" display="If you have any questions, please contact data@eiti.org" xr:uid="{2A44C47E-1B01-4D48-BBD7-8E4256BD375B}"/>
    <hyperlink ref="B13" r:id="rId2" location="r4-1" display="EITI Requirement 4.1" xr:uid="{4EBD7059-FE69-463F-9F7A-87475D6B8A10}"/>
    <hyperlink ref="B13:N13" r:id="rId3" location="r4-1" display="Requisito EITI 4.1.c: Pagos de empresas ;  Requisito 4.7: Información a nivel de proyecto" xr:uid="{140BE826-FDCB-4D2C-9ABA-D10BB3F57724}"/>
    <hyperlink ref="C67:G67" r:id="rId4" display="Give us your feedback or report a conflict in the data! Write to us at  data@eiti.org" xr:uid="{8D289887-1C81-4174-A524-E9E123930ED8}"/>
    <hyperlink ref="C66:G66" r:id="rId5" display="Puede acceder a la versión más reciente de las plantillas de datos resumidos en https://eiti.org/es/documento/plantilla-datos-resumidos-del-eiti" xr:uid="{8B949788-F7E5-46CD-9943-9BEDDD7BEB4D}"/>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07384-AE26-44BE-A1B3-F2A6FE9F28E1}">
  <dimension ref="A1:AE246"/>
  <sheetViews>
    <sheetView showGridLines="0" topLeftCell="O1" zoomScale="75" zoomScaleNormal="75" workbookViewId="0">
      <selection activeCell="AF3" sqref="AF3"/>
    </sheetView>
  </sheetViews>
  <sheetFormatPr defaultColWidth="9.1796875" defaultRowHeight="14" x14ac:dyDescent="0.35"/>
  <cols>
    <col min="1" max="1" width="38.81640625" style="22" bestFit="1" customWidth="1"/>
    <col min="2" max="3" width="17.54296875" style="22" customWidth="1"/>
    <col min="4" max="7" width="26.453125" style="22" customWidth="1"/>
    <col min="8" max="8" width="9.1796875" style="22"/>
    <col min="9" max="9" width="24.453125" style="22" customWidth="1"/>
    <col min="10" max="10" width="28.54296875" style="22" customWidth="1"/>
    <col min="11" max="11" width="20.453125" style="22" bestFit="1" customWidth="1"/>
    <col min="12" max="13" width="9.1796875" style="22"/>
    <col min="14" max="14" width="17.453125" style="22" customWidth="1"/>
    <col min="15" max="15" width="23.453125" style="22" customWidth="1"/>
    <col min="16" max="16" width="26.81640625" style="22" customWidth="1"/>
    <col min="17" max="18" width="9.1796875" style="22"/>
    <col min="19" max="19" width="61.7265625" style="22" customWidth="1"/>
    <col min="20" max="20" width="10.81640625" style="22" customWidth="1"/>
    <col min="21" max="26" width="9.1796875" style="22"/>
    <col min="27" max="27" width="10.453125" style="22" customWidth="1"/>
    <col min="28" max="28" width="9.1796875" style="22"/>
    <col min="29" max="29" width="15.54296875" style="22" customWidth="1"/>
    <col min="30" max="30" width="9.1796875" style="22"/>
    <col min="31" max="31" width="16" style="22" customWidth="1"/>
    <col min="32" max="16384" width="9.1796875" style="22"/>
  </cols>
  <sheetData>
    <row r="1" spans="1:31" x14ac:dyDescent="0.35">
      <c r="A1" s="275" t="s">
        <v>459</v>
      </c>
      <c r="I1" s="275" t="s">
        <v>460</v>
      </c>
      <c r="K1" s="275" t="s">
        <v>461</v>
      </c>
      <c r="N1" s="275" t="s">
        <v>462</v>
      </c>
      <c r="S1" s="275" t="s">
        <v>463</v>
      </c>
      <c r="AA1" s="275" t="s">
        <v>464</v>
      </c>
      <c r="AC1" s="275" t="s">
        <v>465</v>
      </c>
      <c r="AE1" s="275" t="s">
        <v>466</v>
      </c>
    </row>
    <row r="2" spans="1:31" ht="14.5" x14ac:dyDescent="0.35">
      <c r="A2" s="275" t="s">
        <v>467</v>
      </c>
      <c r="B2" s="275" t="s">
        <v>468</v>
      </c>
      <c r="C2" s="275" t="s">
        <v>52</v>
      </c>
      <c r="D2" s="275" t="s">
        <v>469</v>
      </c>
      <c r="E2" s="275" t="s">
        <v>470</v>
      </c>
      <c r="F2" s="275" t="s">
        <v>471</v>
      </c>
      <c r="G2" s="275" t="s">
        <v>372</v>
      </c>
      <c r="I2" s="22" t="s">
        <v>472</v>
      </c>
      <c r="K2" s="22" t="s">
        <v>472</v>
      </c>
      <c r="N2" s="276" t="s">
        <v>473</v>
      </c>
      <c r="O2" s="276" t="s">
        <v>474</v>
      </c>
      <c r="P2" s="276" t="s">
        <v>475</v>
      </c>
      <c r="S2" s="275" t="s">
        <v>476</v>
      </c>
      <c r="T2" s="275" t="s">
        <v>477</v>
      </c>
      <c r="U2" s="275" t="s">
        <v>478</v>
      </c>
      <c r="V2" s="275" t="s">
        <v>396</v>
      </c>
      <c r="W2" s="275" t="s">
        <v>397</v>
      </c>
      <c r="X2" s="275" t="s">
        <v>398</v>
      </c>
      <c r="Y2" s="275" t="s">
        <v>399</v>
      </c>
      <c r="AA2" s="275" t="s">
        <v>479</v>
      </c>
      <c r="AC2" s="22" t="s">
        <v>480</v>
      </c>
      <c r="AE2" s="22" t="s">
        <v>481</v>
      </c>
    </row>
    <row r="3" spans="1:31" x14ac:dyDescent="0.35">
      <c r="A3" s="22" t="s">
        <v>482</v>
      </c>
      <c r="B3" s="22" t="s">
        <v>483</v>
      </c>
      <c r="C3" s="22" t="s">
        <v>484</v>
      </c>
      <c r="D3" s="22" t="s">
        <v>485</v>
      </c>
      <c r="E3" s="22" t="s">
        <v>189</v>
      </c>
      <c r="F3" s="22">
        <v>840</v>
      </c>
      <c r="G3" s="22" t="s">
        <v>486</v>
      </c>
      <c r="I3" s="22" t="s">
        <v>487</v>
      </c>
      <c r="K3" s="277" t="s">
        <v>488</v>
      </c>
      <c r="N3" s="278" t="s">
        <v>489</v>
      </c>
      <c r="O3" s="278" t="s">
        <v>490</v>
      </c>
      <c r="P3" s="22" t="s">
        <v>214</v>
      </c>
      <c r="S3" s="22" t="s">
        <v>491</v>
      </c>
      <c r="T3" s="22" t="s">
        <v>492</v>
      </c>
      <c r="U3" s="22" t="s">
        <v>493</v>
      </c>
      <c r="V3" s="22" t="s">
        <v>494</v>
      </c>
      <c r="W3" s="22" t="s">
        <v>495</v>
      </c>
      <c r="X3" s="22" t="s">
        <v>491</v>
      </c>
      <c r="Y3" s="22" t="s">
        <v>491</v>
      </c>
      <c r="AA3" s="22" t="s">
        <v>496</v>
      </c>
      <c r="AC3" s="22" t="s">
        <v>497</v>
      </c>
      <c r="AE3" s="22" t="s">
        <v>498</v>
      </c>
    </row>
    <row r="4" spans="1:31" x14ac:dyDescent="0.35">
      <c r="A4" s="22" t="s">
        <v>499</v>
      </c>
      <c r="B4" s="22" t="s">
        <v>500</v>
      </c>
      <c r="C4" s="22" t="s">
        <v>501</v>
      </c>
      <c r="D4" s="22" t="s">
        <v>502</v>
      </c>
      <c r="E4" s="22" t="s">
        <v>503</v>
      </c>
      <c r="F4" s="22">
        <v>971</v>
      </c>
      <c r="G4" s="22" t="s">
        <v>504</v>
      </c>
      <c r="I4" s="22" t="s">
        <v>505</v>
      </c>
      <c r="K4" s="22" t="s">
        <v>506</v>
      </c>
      <c r="N4" s="278" t="s">
        <v>507</v>
      </c>
      <c r="O4" s="278" t="s">
        <v>508</v>
      </c>
      <c r="P4" s="22" t="s">
        <v>509</v>
      </c>
      <c r="S4" s="22" t="s">
        <v>510</v>
      </c>
      <c r="T4" s="22" t="s">
        <v>511</v>
      </c>
      <c r="U4" s="22" t="s">
        <v>512</v>
      </c>
      <c r="V4" s="22" t="s">
        <v>494</v>
      </c>
      <c r="W4" s="22" t="s">
        <v>495</v>
      </c>
      <c r="X4" s="22" t="s">
        <v>510</v>
      </c>
      <c r="Y4" s="22" t="s">
        <v>510</v>
      </c>
      <c r="AA4" s="22" t="s">
        <v>513</v>
      </c>
      <c r="AC4" s="22" t="s">
        <v>514</v>
      </c>
      <c r="AE4" s="22" t="s">
        <v>515</v>
      </c>
    </row>
    <row r="5" spans="1:31" x14ac:dyDescent="0.35">
      <c r="A5" s="22" t="s">
        <v>516</v>
      </c>
      <c r="B5" s="22" t="s">
        <v>517</v>
      </c>
      <c r="C5" s="22" t="s">
        <v>518</v>
      </c>
      <c r="D5" s="22" t="s">
        <v>519</v>
      </c>
      <c r="E5" s="22" t="s">
        <v>520</v>
      </c>
      <c r="F5" s="22">
        <v>978</v>
      </c>
      <c r="G5" s="22" t="s">
        <v>521</v>
      </c>
      <c r="I5" s="22" t="s">
        <v>522</v>
      </c>
      <c r="K5" s="22" t="s">
        <v>523</v>
      </c>
      <c r="N5" s="278" t="s">
        <v>524</v>
      </c>
      <c r="O5" s="278" t="s">
        <v>525</v>
      </c>
      <c r="P5" s="22" t="s">
        <v>222</v>
      </c>
      <c r="S5" s="22" t="s">
        <v>526</v>
      </c>
      <c r="T5" s="22" t="s">
        <v>527</v>
      </c>
      <c r="U5" s="22" t="s">
        <v>528</v>
      </c>
      <c r="V5" s="22" t="s">
        <v>494</v>
      </c>
      <c r="W5" s="22" t="s">
        <v>526</v>
      </c>
      <c r="X5" s="22" t="s">
        <v>526</v>
      </c>
      <c r="Y5" s="22" t="s">
        <v>526</v>
      </c>
      <c r="AA5" s="22" t="s">
        <v>85</v>
      </c>
      <c r="AC5" s="22" t="s">
        <v>529</v>
      </c>
      <c r="AE5" s="22" t="s">
        <v>530</v>
      </c>
    </row>
    <row r="6" spans="1:31" x14ac:dyDescent="0.35">
      <c r="A6" s="22" t="s">
        <v>531</v>
      </c>
      <c r="B6" s="22" t="s">
        <v>532</v>
      </c>
      <c r="C6" s="22" t="s">
        <v>533</v>
      </c>
      <c r="D6" s="22" t="s">
        <v>534</v>
      </c>
      <c r="E6" s="22" t="s">
        <v>535</v>
      </c>
      <c r="F6" s="22">
        <v>8</v>
      </c>
      <c r="G6" s="22" t="s">
        <v>536</v>
      </c>
      <c r="I6" s="22" t="s">
        <v>70</v>
      </c>
      <c r="K6" s="22" t="s">
        <v>537</v>
      </c>
      <c r="N6" s="278" t="s">
        <v>538</v>
      </c>
      <c r="O6" s="278" t="s">
        <v>539</v>
      </c>
      <c r="P6" s="22" t="s">
        <v>540</v>
      </c>
      <c r="S6" s="22" t="s">
        <v>541</v>
      </c>
      <c r="T6" s="22" t="s">
        <v>542</v>
      </c>
      <c r="U6" s="22" t="s">
        <v>543</v>
      </c>
      <c r="V6" s="22" t="s">
        <v>494</v>
      </c>
      <c r="W6" s="22" t="s">
        <v>541</v>
      </c>
      <c r="X6" s="22" t="s">
        <v>541</v>
      </c>
      <c r="Y6" s="22" t="s">
        <v>541</v>
      </c>
      <c r="AA6" s="22" t="s">
        <v>359</v>
      </c>
      <c r="AC6" s="22" t="s">
        <v>544</v>
      </c>
      <c r="AE6" s="22" t="s">
        <v>545</v>
      </c>
    </row>
    <row r="7" spans="1:31" x14ac:dyDescent="0.35">
      <c r="A7" s="22" t="s">
        <v>546</v>
      </c>
      <c r="B7" s="22" t="s">
        <v>547</v>
      </c>
      <c r="C7" s="22" t="s">
        <v>548</v>
      </c>
      <c r="D7" s="22" t="s">
        <v>549</v>
      </c>
      <c r="E7" s="22" t="s">
        <v>550</v>
      </c>
      <c r="F7" s="22">
        <v>12</v>
      </c>
      <c r="G7" s="22" t="s">
        <v>551</v>
      </c>
      <c r="I7" s="22" t="s">
        <v>537</v>
      </c>
      <c r="K7" s="22" t="s">
        <v>552</v>
      </c>
      <c r="N7" s="278" t="s">
        <v>553</v>
      </c>
      <c r="O7" s="278" t="s">
        <v>554</v>
      </c>
      <c r="P7" s="22" t="s">
        <v>198</v>
      </c>
      <c r="S7" s="22" t="s">
        <v>555</v>
      </c>
      <c r="T7" s="22" t="s">
        <v>556</v>
      </c>
      <c r="U7" s="22" t="s">
        <v>557</v>
      </c>
      <c r="V7" s="22" t="s">
        <v>494</v>
      </c>
      <c r="W7" s="22" t="s">
        <v>558</v>
      </c>
      <c r="X7" s="22" t="s">
        <v>555</v>
      </c>
      <c r="Y7" s="22" t="s">
        <v>555</v>
      </c>
      <c r="AA7" s="22" t="s">
        <v>537</v>
      </c>
      <c r="AC7" s="22" t="s">
        <v>559</v>
      </c>
      <c r="AE7" s="22" t="s">
        <v>560</v>
      </c>
    </row>
    <row r="8" spans="1:31" x14ac:dyDescent="0.35">
      <c r="A8" s="22" t="s">
        <v>561</v>
      </c>
      <c r="B8" s="22" t="s">
        <v>562</v>
      </c>
      <c r="C8" s="22" t="s">
        <v>563</v>
      </c>
      <c r="D8" s="22" t="s">
        <v>564</v>
      </c>
      <c r="E8" s="22" t="s">
        <v>189</v>
      </c>
      <c r="F8" s="22">
        <v>840</v>
      </c>
      <c r="G8" s="22" t="s">
        <v>486</v>
      </c>
      <c r="N8" s="278" t="s">
        <v>565</v>
      </c>
      <c r="O8" s="278" t="s">
        <v>566</v>
      </c>
      <c r="P8" s="22" t="s">
        <v>567</v>
      </c>
      <c r="S8" s="22" t="s">
        <v>568</v>
      </c>
      <c r="T8" s="22" t="s">
        <v>569</v>
      </c>
      <c r="U8" s="22" t="s">
        <v>570</v>
      </c>
      <c r="V8" s="22" t="s">
        <v>494</v>
      </c>
      <c r="W8" s="22" t="s">
        <v>558</v>
      </c>
      <c r="X8" s="22" t="s">
        <v>568</v>
      </c>
      <c r="Y8" s="22" t="s">
        <v>568</v>
      </c>
      <c r="AA8" s="22" t="s">
        <v>571</v>
      </c>
      <c r="AC8" s="22" t="s">
        <v>537</v>
      </c>
    </row>
    <row r="9" spans="1:31" x14ac:dyDescent="0.35">
      <c r="A9" s="22" t="s">
        <v>572</v>
      </c>
      <c r="B9" s="22" t="s">
        <v>573</v>
      </c>
      <c r="C9" s="22" t="s">
        <v>574</v>
      </c>
      <c r="D9" s="22" t="s">
        <v>575</v>
      </c>
      <c r="E9" s="22" t="s">
        <v>520</v>
      </c>
      <c r="F9" s="22">
        <v>978</v>
      </c>
      <c r="G9" s="22" t="s">
        <v>521</v>
      </c>
      <c r="I9" s="275" t="s">
        <v>576</v>
      </c>
      <c r="N9" s="278" t="s">
        <v>577</v>
      </c>
      <c r="O9" s="278" t="s">
        <v>578</v>
      </c>
      <c r="P9" s="22" t="s">
        <v>579</v>
      </c>
      <c r="S9" s="22" t="s">
        <v>580</v>
      </c>
      <c r="T9" s="22" t="s">
        <v>581</v>
      </c>
      <c r="U9" s="22" t="s">
        <v>582</v>
      </c>
      <c r="V9" s="22" t="s">
        <v>494</v>
      </c>
      <c r="W9" s="22" t="s">
        <v>558</v>
      </c>
      <c r="X9" s="22" t="s">
        <v>583</v>
      </c>
      <c r="Y9" s="22" t="s">
        <v>580</v>
      </c>
      <c r="AA9" s="22" t="s">
        <v>559</v>
      </c>
    </row>
    <row r="10" spans="1:31" x14ac:dyDescent="0.35">
      <c r="A10" s="22" t="s">
        <v>584</v>
      </c>
      <c r="B10" s="22" t="s">
        <v>585</v>
      </c>
      <c r="C10" s="22" t="s">
        <v>586</v>
      </c>
      <c r="D10" s="22" t="s">
        <v>587</v>
      </c>
      <c r="E10" s="22" t="s">
        <v>588</v>
      </c>
      <c r="F10" s="22">
        <v>973</v>
      </c>
      <c r="G10" s="22" t="s">
        <v>589</v>
      </c>
      <c r="I10" s="279" t="s">
        <v>470</v>
      </c>
      <c r="J10" s="279" t="s">
        <v>471</v>
      </c>
      <c r="K10" s="280" t="s">
        <v>372</v>
      </c>
      <c r="N10" s="278" t="s">
        <v>590</v>
      </c>
      <c r="O10" s="278" t="s">
        <v>591</v>
      </c>
      <c r="P10" s="22" t="s">
        <v>200</v>
      </c>
      <c r="S10" s="22" t="s">
        <v>592</v>
      </c>
      <c r="T10" s="22" t="s">
        <v>593</v>
      </c>
      <c r="U10" s="22" t="s">
        <v>594</v>
      </c>
      <c r="V10" s="22" t="s">
        <v>494</v>
      </c>
      <c r="W10" s="22" t="s">
        <v>558</v>
      </c>
      <c r="X10" s="22" t="s">
        <v>583</v>
      </c>
      <c r="Y10" s="22" t="s">
        <v>592</v>
      </c>
    </row>
    <row r="11" spans="1:31" x14ac:dyDescent="0.35">
      <c r="A11" s="22" t="s">
        <v>595</v>
      </c>
      <c r="B11" s="22" t="s">
        <v>596</v>
      </c>
      <c r="C11" s="22" t="s">
        <v>597</v>
      </c>
      <c r="D11" s="22" t="s">
        <v>598</v>
      </c>
      <c r="E11" s="22" t="s">
        <v>599</v>
      </c>
      <c r="F11" s="22">
        <v>951</v>
      </c>
      <c r="G11" s="22" t="s">
        <v>600</v>
      </c>
      <c r="I11" s="281" t="s">
        <v>601</v>
      </c>
      <c r="J11" s="281">
        <v>784</v>
      </c>
      <c r="K11" s="23" t="s">
        <v>602</v>
      </c>
      <c r="N11" s="278" t="s">
        <v>603</v>
      </c>
      <c r="O11" s="278" t="s">
        <v>604</v>
      </c>
      <c r="P11" s="22" t="s">
        <v>605</v>
      </c>
      <c r="S11" s="22" t="s">
        <v>606</v>
      </c>
      <c r="T11" s="22" t="s">
        <v>607</v>
      </c>
      <c r="U11" s="22" t="s">
        <v>608</v>
      </c>
      <c r="V11" s="22" t="s">
        <v>494</v>
      </c>
      <c r="W11" s="22" t="s">
        <v>558</v>
      </c>
      <c r="X11" s="22" t="s">
        <v>583</v>
      </c>
      <c r="Y11" s="22" t="s">
        <v>606</v>
      </c>
    </row>
    <row r="12" spans="1:31" x14ac:dyDescent="0.35">
      <c r="A12" s="22" t="s">
        <v>609</v>
      </c>
      <c r="B12" s="22" t="s">
        <v>610</v>
      </c>
      <c r="C12" s="22" t="s">
        <v>611</v>
      </c>
      <c r="D12" s="22" t="s">
        <v>612</v>
      </c>
      <c r="E12" s="22" t="s">
        <v>599</v>
      </c>
      <c r="F12" s="22">
        <v>951</v>
      </c>
      <c r="G12" s="22" t="s">
        <v>600</v>
      </c>
      <c r="I12" s="281" t="s">
        <v>503</v>
      </c>
      <c r="J12" s="281">
        <v>971</v>
      </c>
      <c r="K12" s="23" t="s">
        <v>504</v>
      </c>
      <c r="N12" s="278" t="s">
        <v>613</v>
      </c>
      <c r="O12" s="278" t="s">
        <v>614</v>
      </c>
      <c r="P12" s="22" t="s">
        <v>615</v>
      </c>
      <c r="S12" s="22" t="s">
        <v>616</v>
      </c>
      <c r="T12" s="22" t="s">
        <v>617</v>
      </c>
      <c r="U12" s="22" t="s">
        <v>618</v>
      </c>
      <c r="V12" s="22" t="s">
        <v>494</v>
      </c>
      <c r="W12" s="22" t="s">
        <v>619</v>
      </c>
      <c r="X12" s="22" t="s">
        <v>616</v>
      </c>
      <c r="Y12" s="22" t="s">
        <v>616</v>
      </c>
    </row>
    <row r="13" spans="1:31" x14ac:dyDescent="0.35">
      <c r="A13" s="22" t="s">
        <v>620</v>
      </c>
      <c r="B13" s="22" t="s">
        <v>621</v>
      </c>
      <c r="C13" s="22" t="s">
        <v>622</v>
      </c>
      <c r="D13" s="22" t="s">
        <v>623</v>
      </c>
      <c r="E13" s="22" t="s">
        <v>624</v>
      </c>
      <c r="F13" s="22">
        <v>32</v>
      </c>
      <c r="G13" s="22" t="s">
        <v>625</v>
      </c>
      <c r="I13" s="281" t="s">
        <v>535</v>
      </c>
      <c r="J13" s="281">
        <v>8</v>
      </c>
      <c r="K13" s="23" t="s">
        <v>536</v>
      </c>
      <c r="N13" s="278" t="s">
        <v>626</v>
      </c>
      <c r="O13" s="278" t="s">
        <v>627</v>
      </c>
      <c r="P13" s="22" t="s">
        <v>628</v>
      </c>
      <c r="S13" s="22" t="s">
        <v>629</v>
      </c>
      <c r="T13" s="22" t="s">
        <v>630</v>
      </c>
      <c r="U13" s="22" t="s">
        <v>631</v>
      </c>
      <c r="V13" s="22" t="s">
        <v>494</v>
      </c>
      <c r="W13" s="22" t="s">
        <v>619</v>
      </c>
      <c r="X13" s="22" t="s">
        <v>629</v>
      </c>
      <c r="Y13" s="22" t="s">
        <v>629</v>
      </c>
    </row>
    <row r="14" spans="1:31" x14ac:dyDescent="0.35">
      <c r="A14" s="22" t="s">
        <v>632</v>
      </c>
      <c r="B14" s="22" t="s">
        <v>633</v>
      </c>
      <c r="C14" s="22" t="s">
        <v>634</v>
      </c>
      <c r="D14" s="22" t="s">
        <v>635</v>
      </c>
      <c r="E14" s="22" t="s">
        <v>636</v>
      </c>
      <c r="F14" s="22">
        <v>51</v>
      </c>
      <c r="G14" s="22" t="s">
        <v>637</v>
      </c>
      <c r="I14" s="281" t="s">
        <v>636</v>
      </c>
      <c r="J14" s="281">
        <v>51</v>
      </c>
      <c r="K14" s="23" t="s">
        <v>637</v>
      </c>
      <c r="N14" s="278" t="s">
        <v>638</v>
      </c>
      <c r="O14" s="278" t="s">
        <v>639</v>
      </c>
      <c r="P14" s="22" t="s">
        <v>640</v>
      </c>
      <c r="S14" s="22" t="s">
        <v>641</v>
      </c>
      <c r="T14" s="22" t="s">
        <v>642</v>
      </c>
      <c r="U14" s="22" t="s">
        <v>643</v>
      </c>
      <c r="V14" s="22" t="s">
        <v>494</v>
      </c>
      <c r="W14" s="22" t="s">
        <v>619</v>
      </c>
      <c r="X14" s="22" t="s">
        <v>641</v>
      </c>
      <c r="Y14" s="22" t="s">
        <v>641</v>
      </c>
    </row>
    <row r="15" spans="1:31" x14ac:dyDescent="0.35">
      <c r="A15" s="22" t="s">
        <v>644</v>
      </c>
      <c r="B15" s="22" t="s">
        <v>645</v>
      </c>
      <c r="C15" s="22" t="s">
        <v>646</v>
      </c>
      <c r="D15" s="22" t="s">
        <v>647</v>
      </c>
      <c r="E15" s="22" t="s">
        <v>648</v>
      </c>
      <c r="F15" s="22">
        <v>533</v>
      </c>
      <c r="G15" s="22" t="s">
        <v>649</v>
      </c>
      <c r="I15" s="281" t="s">
        <v>650</v>
      </c>
      <c r="J15" s="281">
        <v>532</v>
      </c>
      <c r="K15" s="23" t="s">
        <v>651</v>
      </c>
      <c r="N15" s="278" t="s">
        <v>652</v>
      </c>
      <c r="O15" s="278" t="s">
        <v>653</v>
      </c>
      <c r="P15" s="22" t="s">
        <v>654</v>
      </c>
      <c r="S15" s="22" t="s">
        <v>655</v>
      </c>
      <c r="T15" s="22" t="s">
        <v>656</v>
      </c>
      <c r="U15" s="22" t="s">
        <v>657</v>
      </c>
      <c r="V15" s="22" t="s">
        <v>494</v>
      </c>
      <c r="W15" s="22" t="s">
        <v>655</v>
      </c>
      <c r="X15" s="22" t="s">
        <v>655</v>
      </c>
      <c r="Y15" s="22" t="s">
        <v>655</v>
      </c>
    </row>
    <row r="16" spans="1:31" x14ac:dyDescent="0.35">
      <c r="A16" s="22" t="s">
        <v>658</v>
      </c>
      <c r="B16" s="22" t="s">
        <v>659</v>
      </c>
      <c r="C16" s="22" t="s">
        <v>660</v>
      </c>
      <c r="D16" s="22" t="s">
        <v>661</v>
      </c>
      <c r="E16" s="22" t="s">
        <v>662</v>
      </c>
      <c r="F16" s="22">
        <v>36</v>
      </c>
      <c r="G16" s="22" t="s">
        <v>663</v>
      </c>
      <c r="I16" s="281" t="s">
        <v>588</v>
      </c>
      <c r="J16" s="281">
        <v>973</v>
      </c>
      <c r="K16" s="23" t="s">
        <v>589</v>
      </c>
      <c r="N16" s="278" t="s">
        <v>664</v>
      </c>
      <c r="O16" s="278" t="s">
        <v>665</v>
      </c>
      <c r="P16" s="22" t="s">
        <v>666</v>
      </c>
      <c r="S16" s="22" t="s">
        <v>667</v>
      </c>
      <c r="T16" s="22" t="s">
        <v>668</v>
      </c>
      <c r="U16" s="22" t="s">
        <v>669</v>
      </c>
      <c r="V16" s="22" t="s">
        <v>670</v>
      </c>
      <c r="W16" s="22" t="s">
        <v>667</v>
      </c>
      <c r="X16" s="22" t="s">
        <v>667</v>
      </c>
      <c r="Y16" s="22" t="s">
        <v>667</v>
      </c>
    </row>
    <row r="17" spans="1:25" x14ac:dyDescent="0.35">
      <c r="A17" s="22" t="s">
        <v>671</v>
      </c>
      <c r="B17" s="22" t="s">
        <v>672</v>
      </c>
      <c r="C17" s="22" t="s">
        <v>673</v>
      </c>
      <c r="D17" s="22" t="s">
        <v>674</v>
      </c>
      <c r="E17" s="22" t="s">
        <v>520</v>
      </c>
      <c r="F17" s="22">
        <v>978</v>
      </c>
      <c r="G17" s="22" t="s">
        <v>521</v>
      </c>
      <c r="I17" s="281" t="s">
        <v>624</v>
      </c>
      <c r="J17" s="281">
        <v>32</v>
      </c>
      <c r="K17" s="23" t="s">
        <v>625</v>
      </c>
      <c r="N17" s="278" t="s">
        <v>675</v>
      </c>
      <c r="O17" s="278" t="s">
        <v>676</v>
      </c>
      <c r="P17" s="22" t="s">
        <v>210</v>
      </c>
      <c r="S17" s="22" t="s">
        <v>677</v>
      </c>
      <c r="T17" s="22" t="s">
        <v>678</v>
      </c>
      <c r="U17" s="22" t="s">
        <v>679</v>
      </c>
      <c r="V17" s="22" t="s">
        <v>680</v>
      </c>
      <c r="W17" s="22" t="s">
        <v>681</v>
      </c>
      <c r="X17" s="22" t="s">
        <v>682</v>
      </c>
      <c r="Y17" s="22" t="s">
        <v>677</v>
      </c>
    </row>
    <row r="18" spans="1:25" x14ac:dyDescent="0.35">
      <c r="A18" s="22" t="s">
        <v>683</v>
      </c>
      <c r="B18" s="22" t="s">
        <v>684</v>
      </c>
      <c r="C18" s="22" t="s">
        <v>685</v>
      </c>
      <c r="D18" s="22" t="s">
        <v>686</v>
      </c>
      <c r="E18" s="22" t="s">
        <v>687</v>
      </c>
      <c r="F18" s="22">
        <v>944</v>
      </c>
      <c r="G18" s="22" t="s">
        <v>688</v>
      </c>
      <c r="I18" s="281" t="s">
        <v>662</v>
      </c>
      <c r="J18" s="281">
        <v>36</v>
      </c>
      <c r="K18" s="23" t="s">
        <v>663</v>
      </c>
      <c r="N18" s="278" t="s">
        <v>689</v>
      </c>
      <c r="O18" s="278" t="s">
        <v>690</v>
      </c>
      <c r="P18" s="22" t="s">
        <v>691</v>
      </c>
      <c r="S18" s="22" t="s">
        <v>692</v>
      </c>
      <c r="T18" s="22" t="s">
        <v>693</v>
      </c>
      <c r="U18" s="22" t="s">
        <v>694</v>
      </c>
      <c r="V18" s="22" t="s">
        <v>680</v>
      </c>
      <c r="W18" s="22" t="s">
        <v>681</v>
      </c>
      <c r="X18" s="22" t="s">
        <v>682</v>
      </c>
      <c r="Y18" s="22" t="s">
        <v>692</v>
      </c>
    </row>
    <row r="19" spans="1:25" x14ac:dyDescent="0.35">
      <c r="A19" s="22" t="s">
        <v>695</v>
      </c>
      <c r="B19" s="22" t="s">
        <v>696</v>
      </c>
      <c r="C19" s="22" t="s">
        <v>697</v>
      </c>
      <c r="D19" s="22" t="s">
        <v>698</v>
      </c>
      <c r="E19" s="22" t="s">
        <v>699</v>
      </c>
      <c r="F19" s="22">
        <v>44</v>
      </c>
      <c r="G19" s="22" t="s">
        <v>700</v>
      </c>
      <c r="I19" s="281" t="s">
        <v>648</v>
      </c>
      <c r="J19" s="281">
        <v>533</v>
      </c>
      <c r="K19" s="23" t="s">
        <v>649</v>
      </c>
      <c r="N19" s="278" t="s">
        <v>701</v>
      </c>
      <c r="O19" s="278" t="s">
        <v>702</v>
      </c>
      <c r="P19" s="22" t="s">
        <v>703</v>
      </c>
      <c r="S19" s="22" t="s">
        <v>704</v>
      </c>
      <c r="T19" s="22" t="s">
        <v>705</v>
      </c>
      <c r="U19" s="22" t="s">
        <v>706</v>
      </c>
      <c r="V19" s="22" t="s">
        <v>680</v>
      </c>
      <c r="W19" s="22" t="s">
        <v>681</v>
      </c>
      <c r="X19" s="22" t="s">
        <v>704</v>
      </c>
      <c r="Y19" s="22" t="s">
        <v>704</v>
      </c>
    </row>
    <row r="20" spans="1:25" x14ac:dyDescent="0.35">
      <c r="A20" s="22" t="s">
        <v>707</v>
      </c>
      <c r="B20" s="22" t="s">
        <v>708</v>
      </c>
      <c r="C20" s="22" t="s">
        <v>709</v>
      </c>
      <c r="D20" s="22" t="s">
        <v>710</v>
      </c>
      <c r="E20" s="22" t="s">
        <v>711</v>
      </c>
      <c r="F20" s="22">
        <v>48</v>
      </c>
      <c r="G20" s="22" t="s">
        <v>712</v>
      </c>
      <c r="I20" s="281" t="s">
        <v>687</v>
      </c>
      <c r="J20" s="281">
        <v>944</v>
      </c>
      <c r="K20" s="23" t="s">
        <v>688</v>
      </c>
      <c r="N20" s="278" t="s">
        <v>713</v>
      </c>
      <c r="O20" s="278" t="s">
        <v>714</v>
      </c>
      <c r="P20" s="22" t="s">
        <v>715</v>
      </c>
      <c r="S20" s="22" t="s">
        <v>716</v>
      </c>
      <c r="T20" s="22" t="s">
        <v>717</v>
      </c>
      <c r="U20" s="22" t="s">
        <v>718</v>
      </c>
      <c r="V20" s="22" t="s">
        <v>680</v>
      </c>
      <c r="W20" s="22" t="s">
        <v>681</v>
      </c>
      <c r="X20" s="22" t="s">
        <v>719</v>
      </c>
      <c r="Y20" s="22" t="s">
        <v>716</v>
      </c>
    </row>
    <row r="21" spans="1:25" x14ac:dyDescent="0.35">
      <c r="A21" s="22" t="s">
        <v>720</v>
      </c>
      <c r="B21" s="22" t="s">
        <v>721</v>
      </c>
      <c r="C21" s="22" t="s">
        <v>722</v>
      </c>
      <c r="D21" s="22" t="s">
        <v>723</v>
      </c>
      <c r="E21" s="22" t="s">
        <v>724</v>
      </c>
      <c r="F21" s="22">
        <v>50</v>
      </c>
      <c r="G21" s="22" t="s">
        <v>725</v>
      </c>
      <c r="I21" s="281" t="s">
        <v>726</v>
      </c>
      <c r="J21" s="281">
        <v>977</v>
      </c>
      <c r="K21" s="23" t="s">
        <v>727</v>
      </c>
      <c r="N21" s="278" t="s">
        <v>728</v>
      </c>
      <c r="O21" s="278" t="s">
        <v>729</v>
      </c>
      <c r="P21" s="22" t="s">
        <v>730</v>
      </c>
      <c r="S21" s="22" t="s">
        <v>731</v>
      </c>
      <c r="T21" s="22" t="s">
        <v>732</v>
      </c>
      <c r="U21" s="22" t="s">
        <v>733</v>
      </c>
      <c r="V21" s="22" t="s">
        <v>680</v>
      </c>
      <c r="W21" s="22" t="s">
        <v>681</v>
      </c>
      <c r="X21" s="22" t="s">
        <v>719</v>
      </c>
      <c r="Y21" s="22" t="s">
        <v>731</v>
      </c>
    </row>
    <row r="22" spans="1:25" x14ac:dyDescent="0.35">
      <c r="A22" s="22" t="s">
        <v>734</v>
      </c>
      <c r="B22" s="22" t="s">
        <v>735</v>
      </c>
      <c r="C22" s="22" t="s">
        <v>736</v>
      </c>
      <c r="D22" s="22" t="s">
        <v>737</v>
      </c>
      <c r="E22" s="22" t="s">
        <v>738</v>
      </c>
      <c r="F22" s="22">
        <v>52</v>
      </c>
      <c r="G22" s="22" t="s">
        <v>739</v>
      </c>
      <c r="I22" s="281" t="s">
        <v>738</v>
      </c>
      <c r="J22" s="281">
        <v>52</v>
      </c>
      <c r="K22" s="23" t="s">
        <v>739</v>
      </c>
      <c r="N22" s="278" t="s">
        <v>740</v>
      </c>
      <c r="O22" s="278" t="s">
        <v>741</v>
      </c>
      <c r="P22" s="22" t="s">
        <v>212</v>
      </c>
      <c r="S22" s="22" t="s">
        <v>742</v>
      </c>
      <c r="T22" s="22" t="s">
        <v>743</v>
      </c>
      <c r="U22" s="22" t="s">
        <v>744</v>
      </c>
      <c r="V22" s="22" t="s">
        <v>680</v>
      </c>
      <c r="W22" s="22" t="s">
        <v>681</v>
      </c>
      <c r="X22" s="22" t="s">
        <v>719</v>
      </c>
      <c r="Y22" s="22" t="s">
        <v>745</v>
      </c>
    </row>
    <row r="23" spans="1:25" x14ac:dyDescent="0.35">
      <c r="A23" s="22" t="s">
        <v>746</v>
      </c>
      <c r="B23" s="22" t="s">
        <v>747</v>
      </c>
      <c r="C23" s="22" t="s">
        <v>748</v>
      </c>
      <c r="D23" s="22" t="s">
        <v>749</v>
      </c>
      <c r="E23" s="22" t="s">
        <v>750</v>
      </c>
      <c r="F23" s="22">
        <v>974</v>
      </c>
      <c r="G23" s="22" t="s">
        <v>751</v>
      </c>
      <c r="I23" s="281" t="s">
        <v>724</v>
      </c>
      <c r="J23" s="281">
        <v>50</v>
      </c>
      <c r="K23" s="23" t="s">
        <v>725</v>
      </c>
      <c r="N23" s="278" t="s">
        <v>752</v>
      </c>
      <c r="O23" s="278" t="s">
        <v>753</v>
      </c>
      <c r="P23" s="22" t="s">
        <v>204</v>
      </c>
      <c r="S23" s="22" t="s">
        <v>754</v>
      </c>
      <c r="T23" s="22" t="s">
        <v>755</v>
      </c>
      <c r="U23" s="22" t="s">
        <v>756</v>
      </c>
      <c r="V23" s="22" t="s">
        <v>680</v>
      </c>
      <c r="W23" s="22" t="s">
        <v>681</v>
      </c>
      <c r="X23" s="22" t="s">
        <v>719</v>
      </c>
      <c r="Y23" s="22" t="s">
        <v>745</v>
      </c>
    </row>
    <row r="24" spans="1:25" x14ac:dyDescent="0.35">
      <c r="A24" s="22" t="s">
        <v>757</v>
      </c>
      <c r="B24" s="22" t="s">
        <v>758</v>
      </c>
      <c r="C24" s="22" t="s">
        <v>759</v>
      </c>
      <c r="D24" s="22" t="s">
        <v>760</v>
      </c>
      <c r="E24" s="22" t="s">
        <v>520</v>
      </c>
      <c r="F24" s="22">
        <v>978</v>
      </c>
      <c r="G24" s="22" t="s">
        <v>521</v>
      </c>
      <c r="I24" s="281" t="s">
        <v>761</v>
      </c>
      <c r="J24" s="281">
        <v>975</v>
      </c>
      <c r="K24" s="23" t="s">
        <v>762</v>
      </c>
      <c r="N24" s="278" t="s">
        <v>763</v>
      </c>
      <c r="O24" s="278" t="s">
        <v>764</v>
      </c>
      <c r="P24" s="22" t="s">
        <v>765</v>
      </c>
      <c r="S24" s="22" t="s">
        <v>766</v>
      </c>
      <c r="T24" s="22" t="s">
        <v>767</v>
      </c>
      <c r="U24" s="22" t="s">
        <v>768</v>
      </c>
      <c r="V24" s="22" t="s">
        <v>680</v>
      </c>
      <c r="W24" s="22" t="s">
        <v>681</v>
      </c>
      <c r="X24" s="22" t="s">
        <v>719</v>
      </c>
      <c r="Y24" s="22" t="s">
        <v>766</v>
      </c>
    </row>
    <row r="25" spans="1:25" x14ac:dyDescent="0.35">
      <c r="A25" s="22" t="s">
        <v>769</v>
      </c>
      <c r="B25" s="22" t="s">
        <v>770</v>
      </c>
      <c r="C25" s="22" t="s">
        <v>771</v>
      </c>
      <c r="D25" s="22" t="s">
        <v>772</v>
      </c>
      <c r="E25" s="22" t="s">
        <v>773</v>
      </c>
      <c r="F25" s="22">
        <v>84</v>
      </c>
      <c r="G25" s="22" t="s">
        <v>774</v>
      </c>
      <c r="I25" s="281" t="s">
        <v>711</v>
      </c>
      <c r="J25" s="281">
        <v>48</v>
      </c>
      <c r="K25" s="23" t="s">
        <v>712</v>
      </c>
      <c r="N25" s="278" t="s">
        <v>775</v>
      </c>
      <c r="O25" s="278" t="s">
        <v>776</v>
      </c>
      <c r="P25" s="22" t="s">
        <v>777</v>
      </c>
      <c r="S25" s="22" t="s">
        <v>778</v>
      </c>
      <c r="T25" s="22" t="s">
        <v>779</v>
      </c>
      <c r="U25" s="22" t="s">
        <v>780</v>
      </c>
      <c r="V25" s="22" t="s">
        <v>680</v>
      </c>
      <c r="W25" s="22" t="s">
        <v>681</v>
      </c>
      <c r="X25" s="22" t="s">
        <v>719</v>
      </c>
      <c r="Y25" s="22" t="s">
        <v>778</v>
      </c>
    </row>
    <row r="26" spans="1:25" x14ac:dyDescent="0.35">
      <c r="A26" s="22" t="s">
        <v>781</v>
      </c>
      <c r="B26" s="22" t="s">
        <v>782</v>
      </c>
      <c r="C26" s="22" t="s">
        <v>783</v>
      </c>
      <c r="D26" s="22" t="s">
        <v>784</v>
      </c>
      <c r="E26" s="22" t="s">
        <v>785</v>
      </c>
      <c r="F26" s="22">
        <v>952</v>
      </c>
      <c r="G26" s="22" t="s">
        <v>786</v>
      </c>
      <c r="I26" s="281" t="s">
        <v>787</v>
      </c>
      <c r="J26" s="281">
        <v>108</v>
      </c>
      <c r="K26" s="23" t="s">
        <v>788</v>
      </c>
      <c r="N26" s="278" t="s">
        <v>789</v>
      </c>
      <c r="O26" s="278" t="s">
        <v>790</v>
      </c>
      <c r="P26" s="22" t="s">
        <v>791</v>
      </c>
      <c r="S26" s="22" t="s">
        <v>792</v>
      </c>
      <c r="T26" s="22" t="s">
        <v>793</v>
      </c>
      <c r="U26" s="22" t="s">
        <v>794</v>
      </c>
      <c r="V26" s="22" t="s">
        <v>680</v>
      </c>
      <c r="W26" s="22" t="s">
        <v>795</v>
      </c>
      <c r="X26" s="22" t="s">
        <v>792</v>
      </c>
      <c r="Y26" s="22" t="s">
        <v>792</v>
      </c>
    </row>
    <row r="27" spans="1:25" x14ac:dyDescent="0.35">
      <c r="A27" s="22" t="s">
        <v>796</v>
      </c>
      <c r="B27" s="22" t="s">
        <v>797</v>
      </c>
      <c r="C27" s="22" t="s">
        <v>798</v>
      </c>
      <c r="D27" s="22" t="s">
        <v>799</v>
      </c>
      <c r="E27" s="22" t="s">
        <v>800</v>
      </c>
      <c r="F27" s="22">
        <v>60</v>
      </c>
      <c r="G27" s="22" t="s">
        <v>801</v>
      </c>
      <c r="I27" s="281" t="s">
        <v>800</v>
      </c>
      <c r="J27" s="281">
        <v>60</v>
      </c>
      <c r="K27" s="23" t="s">
        <v>801</v>
      </c>
      <c r="N27" s="278" t="s">
        <v>802</v>
      </c>
      <c r="O27" s="278" t="s">
        <v>803</v>
      </c>
      <c r="P27" s="22" t="s">
        <v>804</v>
      </c>
      <c r="S27" s="22" t="s">
        <v>805</v>
      </c>
      <c r="T27" s="22" t="s">
        <v>806</v>
      </c>
      <c r="U27" s="22" t="s">
        <v>807</v>
      </c>
      <c r="V27" s="22" t="s">
        <v>680</v>
      </c>
      <c r="W27" s="22" t="s">
        <v>795</v>
      </c>
      <c r="X27" s="22" t="s">
        <v>805</v>
      </c>
      <c r="Y27" s="22" t="s">
        <v>805</v>
      </c>
    </row>
    <row r="28" spans="1:25" x14ac:dyDescent="0.35">
      <c r="A28" s="22" t="s">
        <v>808</v>
      </c>
      <c r="B28" s="22" t="s">
        <v>809</v>
      </c>
      <c r="C28" s="22" t="s">
        <v>810</v>
      </c>
      <c r="D28" s="22" t="s">
        <v>811</v>
      </c>
      <c r="E28" s="22" t="s">
        <v>810</v>
      </c>
      <c r="F28" s="22">
        <v>64</v>
      </c>
      <c r="G28" s="22" t="s">
        <v>812</v>
      </c>
      <c r="I28" s="281" t="s">
        <v>813</v>
      </c>
      <c r="J28" s="281">
        <v>96</v>
      </c>
      <c r="K28" s="23" t="s">
        <v>814</v>
      </c>
      <c r="N28" s="278" t="s">
        <v>815</v>
      </c>
      <c r="O28" s="278" t="s">
        <v>816</v>
      </c>
      <c r="P28" s="22" t="s">
        <v>817</v>
      </c>
      <c r="S28" s="22" t="s">
        <v>818</v>
      </c>
      <c r="T28" s="22" t="s">
        <v>819</v>
      </c>
      <c r="U28" s="22" t="s">
        <v>820</v>
      </c>
      <c r="V28" s="22" t="s">
        <v>680</v>
      </c>
      <c r="W28" s="22" t="s">
        <v>818</v>
      </c>
      <c r="X28" s="22" t="s">
        <v>818</v>
      </c>
      <c r="Y28" s="22" t="s">
        <v>818</v>
      </c>
    </row>
    <row r="29" spans="1:25" x14ac:dyDescent="0.35">
      <c r="A29" s="22" t="s">
        <v>821</v>
      </c>
      <c r="B29" s="22" t="s">
        <v>822</v>
      </c>
      <c r="C29" s="22" t="s">
        <v>823</v>
      </c>
      <c r="D29" s="22" t="s">
        <v>824</v>
      </c>
      <c r="E29" s="22" t="s">
        <v>825</v>
      </c>
      <c r="F29" s="22">
        <v>68</v>
      </c>
      <c r="G29" s="22" t="s">
        <v>826</v>
      </c>
      <c r="I29" s="281" t="s">
        <v>825</v>
      </c>
      <c r="J29" s="281">
        <v>68</v>
      </c>
      <c r="K29" s="23" t="s">
        <v>826</v>
      </c>
      <c r="N29" s="278" t="s">
        <v>827</v>
      </c>
      <c r="O29" s="278" t="s">
        <v>828</v>
      </c>
      <c r="P29" s="22" t="s">
        <v>829</v>
      </c>
      <c r="S29" s="22" t="s">
        <v>830</v>
      </c>
      <c r="T29" s="22" t="s">
        <v>831</v>
      </c>
      <c r="U29" s="22" t="s">
        <v>832</v>
      </c>
      <c r="V29" s="22" t="s">
        <v>680</v>
      </c>
      <c r="W29" s="22" t="s">
        <v>830</v>
      </c>
      <c r="X29" s="22" t="s">
        <v>830</v>
      </c>
      <c r="Y29" s="22" t="s">
        <v>830</v>
      </c>
    </row>
    <row r="30" spans="1:25" x14ac:dyDescent="0.35">
      <c r="A30" s="22" t="s">
        <v>833</v>
      </c>
      <c r="B30" s="22" t="s">
        <v>834</v>
      </c>
      <c r="C30" s="22" t="s">
        <v>835</v>
      </c>
      <c r="D30" s="22" t="s">
        <v>836</v>
      </c>
      <c r="E30" s="22" t="s">
        <v>726</v>
      </c>
      <c r="F30" s="22">
        <v>977</v>
      </c>
      <c r="G30" s="22" t="s">
        <v>727</v>
      </c>
      <c r="I30" s="281" t="s">
        <v>837</v>
      </c>
      <c r="J30" s="281">
        <v>986</v>
      </c>
      <c r="K30" s="23" t="s">
        <v>838</v>
      </c>
      <c r="N30" s="278" t="s">
        <v>839</v>
      </c>
      <c r="O30" s="278" t="s">
        <v>840</v>
      </c>
      <c r="P30" s="22" t="s">
        <v>841</v>
      </c>
      <c r="S30" s="22" t="s">
        <v>842</v>
      </c>
      <c r="T30" s="22" t="s">
        <v>842</v>
      </c>
      <c r="U30" s="22" t="s">
        <v>842</v>
      </c>
      <c r="V30" s="22" t="s">
        <v>842</v>
      </c>
      <c r="W30" s="22" t="s">
        <v>842</v>
      </c>
      <c r="X30" s="22" t="s">
        <v>842</v>
      </c>
      <c r="Y30" s="22" t="s">
        <v>842</v>
      </c>
    </row>
    <row r="31" spans="1:25" x14ac:dyDescent="0.35">
      <c r="A31" s="22" t="s">
        <v>843</v>
      </c>
      <c r="B31" s="22" t="s">
        <v>844</v>
      </c>
      <c r="C31" s="22" t="s">
        <v>845</v>
      </c>
      <c r="D31" s="22" t="s">
        <v>846</v>
      </c>
      <c r="E31" s="22" t="s">
        <v>847</v>
      </c>
      <c r="F31" s="22">
        <v>72</v>
      </c>
      <c r="G31" s="22" t="s">
        <v>848</v>
      </c>
      <c r="I31" s="281" t="s">
        <v>699</v>
      </c>
      <c r="J31" s="281">
        <v>44</v>
      </c>
      <c r="K31" s="23" t="s">
        <v>700</v>
      </c>
      <c r="N31" s="278" t="s">
        <v>849</v>
      </c>
      <c r="O31" s="278" t="s">
        <v>850</v>
      </c>
      <c r="P31" s="22" t="s">
        <v>202</v>
      </c>
    </row>
    <row r="32" spans="1:25" x14ac:dyDescent="0.35">
      <c r="A32" s="22" t="s">
        <v>851</v>
      </c>
      <c r="B32" s="22" t="s">
        <v>852</v>
      </c>
      <c r="C32" s="22" t="s">
        <v>853</v>
      </c>
      <c r="D32" s="22" t="s">
        <v>854</v>
      </c>
      <c r="E32" s="22" t="s">
        <v>837</v>
      </c>
      <c r="F32" s="22">
        <v>986</v>
      </c>
      <c r="G32" s="22" t="s">
        <v>838</v>
      </c>
      <c r="I32" s="281" t="s">
        <v>810</v>
      </c>
      <c r="J32" s="281">
        <v>64</v>
      </c>
      <c r="K32" s="23" t="s">
        <v>812</v>
      </c>
      <c r="N32" s="278" t="s">
        <v>855</v>
      </c>
      <c r="O32" s="278" t="s">
        <v>856</v>
      </c>
      <c r="P32" s="22" t="s">
        <v>208</v>
      </c>
    </row>
    <row r="33" spans="1:16" x14ac:dyDescent="0.35">
      <c r="A33" s="22" t="s">
        <v>857</v>
      </c>
      <c r="B33" s="22" t="s">
        <v>858</v>
      </c>
      <c r="C33" s="22" t="s">
        <v>859</v>
      </c>
      <c r="D33" s="22" t="s">
        <v>860</v>
      </c>
      <c r="E33" s="22" t="s">
        <v>189</v>
      </c>
      <c r="F33" s="22">
        <v>840</v>
      </c>
      <c r="G33" s="22" t="s">
        <v>486</v>
      </c>
      <c r="I33" s="281" t="s">
        <v>847</v>
      </c>
      <c r="J33" s="281">
        <v>72</v>
      </c>
      <c r="K33" s="23" t="s">
        <v>848</v>
      </c>
      <c r="N33" s="278" t="s">
        <v>861</v>
      </c>
      <c r="O33" s="278" t="s">
        <v>862</v>
      </c>
      <c r="P33" s="22" t="s">
        <v>863</v>
      </c>
    </row>
    <row r="34" spans="1:16" x14ac:dyDescent="0.35">
      <c r="A34" s="22" t="s">
        <v>864</v>
      </c>
      <c r="B34" s="22" t="s">
        <v>865</v>
      </c>
      <c r="C34" s="22" t="s">
        <v>866</v>
      </c>
      <c r="D34" s="22" t="s">
        <v>867</v>
      </c>
      <c r="E34" s="22" t="s">
        <v>189</v>
      </c>
      <c r="F34" s="22">
        <v>840</v>
      </c>
      <c r="G34" s="22" t="s">
        <v>486</v>
      </c>
      <c r="I34" s="281" t="s">
        <v>750</v>
      </c>
      <c r="J34" s="281">
        <v>974</v>
      </c>
      <c r="K34" s="23" t="s">
        <v>751</v>
      </c>
      <c r="N34" s="278" t="s">
        <v>868</v>
      </c>
      <c r="O34" s="278" t="s">
        <v>869</v>
      </c>
      <c r="P34" s="22" t="s">
        <v>870</v>
      </c>
    </row>
    <row r="35" spans="1:16" x14ac:dyDescent="0.35">
      <c r="A35" s="22" t="s">
        <v>871</v>
      </c>
      <c r="B35" s="22" t="s">
        <v>872</v>
      </c>
      <c r="C35" s="22" t="s">
        <v>873</v>
      </c>
      <c r="D35" s="22" t="s">
        <v>874</v>
      </c>
      <c r="E35" s="22" t="s">
        <v>813</v>
      </c>
      <c r="F35" s="22">
        <v>96</v>
      </c>
      <c r="G35" s="22" t="s">
        <v>814</v>
      </c>
      <c r="I35" s="281" t="s">
        <v>773</v>
      </c>
      <c r="J35" s="281">
        <v>84</v>
      </c>
      <c r="K35" s="23" t="s">
        <v>774</v>
      </c>
      <c r="N35" s="278" t="s">
        <v>875</v>
      </c>
      <c r="O35" s="278" t="s">
        <v>876</v>
      </c>
      <c r="P35" s="22" t="s">
        <v>877</v>
      </c>
    </row>
    <row r="36" spans="1:16" x14ac:dyDescent="0.35">
      <c r="A36" s="22" t="s">
        <v>878</v>
      </c>
      <c r="B36" s="22" t="s">
        <v>879</v>
      </c>
      <c r="C36" s="22" t="s">
        <v>880</v>
      </c>
      <c r="D36" s="22" t="s">
        <v>881</v>
      </c>
      <c r="E36" s="22" t="s">
        <v>761</v>
      </c>
      <c r="F36" s="22">
        <v>975</v>
      </c>
      <c r="G36" s="22" t="s">
        <v>762</v>
      </c>
      <c r="I36" s="281" t="s">
        <v>882</v>
      </c>
      <c r="J36" s="281">
        <v>124</v>
      </c>
      <c r="K36" s="23" t="s">
        <v>883</v>
      </c>
      <c r="N36" s="278" t="s">
        <v>884</v>
      </c>
      <c r="O36" s="278" t="s">
        <v>885</v>
      </c>
      <c r="P36" s="22" t="s">
        <v>196</v>
      </c>
    </row>
    <row r="37" spans="1:16" x14ac:dyDescent="0.35">
      <c r="A37" s="22" t="s">
        <v>886</v>
      </c>
      <c r="B37" s="22" t="s">
        <v>887</v>
      </c>
      <c r="C37" s="22" t="s">
        <v>888</v>
      </c>
      <c r="D37" s="22" t="s">
        <v>889</v>
      </c>
      <c r="E37" s="22" t="s">
        <v>785</v>
      </c>
      <c r="F37" s="22">
        <v>952</v>
      </c>
      <c r="G37" s="22" t="s">
        <v>786</v>
      </c>
      <c r="I37" s="281" t="s">
        <v>890</v>
      </c>
      <c r="J37" s="281">
        <v>976</v>
      </c>
      <c r="K37" s="23" t="s">
        <v>891</v>
      </c>
      <c r="N37" s="278" t="s">
        <v>892</v>
      </c>
      <c r="O37" s="278" t="s">
        <v>893</v>
      </c>
      <c r="P37" s="22" t="s">
        <v>894</v>
      </c>
    </row>
    <row r="38" spans="1:16" x14ac:dyDescent="0.35">
      <c r="A38" s="22" t="s">
        <v>895</v>
      </c>
      <c r="B38" s="22" t="s">
        <v>896</v>
      </c>
      <c r="C38" s="22" t="s">
        <v>897</v>
      </c>
      <c r="D38" s="22" t="s">
        <v>898</v>
      </c>
      <c r="E38" s="22" t="s">
        <v>787</v>
      </c>
      <c r="F38" s="22">
        <v>108</v>
      </c>
      <c r="G38" s="22" t="s">
        <v>788</v>
      </c>
      <c r="I38" s="281" t="s">
        <v>899</v>
      </c>
      <c r="J38" s="281">
        <v>756</v>
      </c>
      <c r="K38" s="23" t="s">
        <v>900</v>
      </c>
      <c r="N38" s="278" t="s">
        <v>901</v>
      </c>
      <c r="O38" s="278" t="s">
        <v>902</v>
      </c>
      <c r="P38" s="22" t="s">
        <v>220</v>
      </c>
    </row>
    <row r="39" spans="1:16" x14ac:dyDescent="0.35">
      <c r="A39" s="22" t="s">
        <v>903</v>
      </c>
      <c r="B39" s="22" t="s">
        <v>904</v>
      </c>
      <c r="C39" s="22" t="s">
        <v>905</v>
      </c>
      <c r="D39" s="22" t="s">
        <v>906</v>
      </c>
      <c r="E39" s="22" t="s">
        <v>907</v>
      </c>
      <c r="F39" s="22">
        <v>116</v>
      </c>
      <c r="G39" s="22" t="s">
        <v>908</v>
      </c>
      <c r="I39" s="281" t="s">
        <v>909</v>
      </c>
      <c r="J39" s="281">
        <v>990</v>
      </c>
      <c r="K39" s="23" t="s">
        <v>910</v>
      </c>
      <c r="N39" s="278" t="s">
        <v>911</v>
      </c>
      <c r="O39" s="278" t="s">
        <v>912</v>
      </c>
      <c r="P39" s="22" t="s">
        <v>913</v>
      </c>
    </row>
    <row r="40" spans="1:16" x14ac:dyDescent="0.35">
      <c r="A40" s="22" t="s">
        <v>914</v>
      </c>
      <c r="B40" s="22" t="s">
        <v>915</v>
      </c>
      <c r="C40" s="22" t="s">
        <v>916</v>
      </c>
      <c r="D40" s="22" t="s">
        <v>917</v>
      </c>
      <c r="E40" s="22" t="s">
        <v>918</v>
      </c>
      <c r="F40" s="22">
        <v>950</v>
      </c>
      <c r="G40" s="22" t="s">
        <v>919</v>
      </c>
      <c r="I40" s="281" t="s">
        <v>920</v>
      </c>
      <c r="J40" s="281">
        <v>0</v>
      </c>
      <c r="K40" s="23" t="s">
        <v>921</v>
      </c>
      <c r="N40" s="278" t="s">
        <v>922</v>
      </c>
      <c r="O40" s="278" t="s">
        <v>379</v>
      </c>
      <c r="P40" s="22" t="s">
        <v>194</v>
      </c>
    </row>
    <row r="41" spans="1:16" x14ac:dyDescent="0.35">
      <c r="A41" s="22" t="s">
        <v>923</v>
      </c>
      <c r="B41" s="22" t="s">
        <v>924</v>
      </c>
      <c r="C41" s="22" t="s">
        <v>925</v>
      </c>
      <c r="D41" s="22" t="s">
        <v>926</v>
      </c>
      <c r="E41" s="22" t="s">
        <v>882</v>
      </c>
      <c r="F41" s="22">
        <v>124</v>
      </c>
      <c r="G41" s="22" t="s">
        <v>883</v>
      </c>
      <c r="I41" s="281" t="s">
        <v>927</v>
      </c>
      <c r="J41" s="281">
        <v>170</v>
      </c>
      <c r="K41" s="23" t="s">
        <v>928</v>
      </c>
      <c r="N41" s="278" t="s">
        <v>929</v>
      </c>
      <c r="O41" s="278" t="s">
        <v>930</v>
      </c>
      <c r="P41" s="22" t="s">
        <v>931</v>
      </c>
    </row>
    <row r="42" spans="1:16" x14ac:dyDescent="0.35">
      <c r="A42" s="22" t="s">
        <v>932</v>
      </c>
      <c r="B42" s="22" t="s">
        <v>933</v>
      </c>
      <c r="C42" s="22" t="s">
        <v>934</v>
      </c>
      <c r="D42" s="22" t="s">
        <v>935</v>
      </c>
      <c r="E42" s="22" t="s">
        <v>936</v>
      </c>
      <c r="F42" s="22">
        <v>132</v>
      </c>
      <c r="G42" s="22" t="s">
        <v>937</v>
      </c>
      <c r="I42" s="281" t="s">
        <v>938</v>
      </c>
      <c r="J42" s="281">
        <v>188</v>
      </c>
      <c r="K42" s="23" t="s">
        <v>939</v>
      </c>
      <c r="N42" s="278" t="s">
        <v>940</v>
      </c>
      <c r="O42" s="278" t="s">
        <v>941</v>
      </c>
      <c r="P42" s="22" t="s">
        <v>942</v>
      </c>
    </row>
    <row r="43" spans="1:16" x14ac:dyDescent="0.35">
      <c r="A43" s="22" t="s">
        <v>943</v>
      </c>
      <c r="B43" s="22" t="s">
        <v>944</v>
      </c>
      <c r="C43" s="22" t="s">
        <v>945</v>
      </c>
      <c r="D43" s="22" t="s">
        <v>946</v>
      </c>
      <c r="E43" s="22" t="s">
        <v>947</v>
      </c>
      <c r="F43" s="22">
        <v>136</v>
      </c>
      <c r="G43" s="22" t="s">
        <v>948</v>
      </c>
      <c r="I43" s="281" t="s">
        <v>949</v>
      </c>
      <c r="J43" s="281">
        <v>931</v>
      </c>
      <c r="K43" s="23" t="s">
        <v>950</v>
      </c>
      <c r="N43" s="278" t="s">
        <v>951</v>
      </c>
      <c r="O43" s="278" t="s">
        <v>952</v>
      </c>
      <c r="P43" s="22" t="s">
        <v>953</v>
      </c>
    </row>
    <row r="44" spans="1:16" x14ac:dyDescent="0.35">
      <c r="A44" s="22" t="s">
        <v>954</v>
      </c>
      <c r="B44" s="22" t="s">
        <v>955</v>
      </c>
      <c r="C44" s="22" t="s">
        <v>956</v>
      </c>
      <c r="D44" s="22" t="s">
        <v>957</v>
      </c>
      <c r="E44" s="22" t="s">
        <v>918</v>
      </c>
      <c r="F44" s="22">
        <v>950</v>
      </c>
      <c r="G44" s="22" t="s">
        <v>919</v>
      </c>
      <c r="I44" s="281" t="s">
        <v>936</v>
      </c>
      <c r="J44" s="281">
        <v>132</v>
      </c>
      <c r="K44" s="23" t="s">
        <v>937</v>
      </c>
      <c r="N44" s="278" t="s">
        <v>958</v>
      </c>
      <c r="O44" s="278" t="s">
        <v>959</v>
      </c>
      <c r="P44" s="22" t="s">
        <v>960</v>
      </c>
    </row>
    <row r="45" spans="1:16" x14ac:dyDescent="0.35">
      <c r="A45" s="22" t="s">
        <v>961</v>
      </c>
      <c r="B45" s="22" t="s">
        <v>962</v>
      </c>
      <c r="C45" s="22" t="s">
        <v>963</v>
      </c>
      <c r="D45" s="22" t="s">
        <v>964</v>
      </c>
      <c r="E45" s="22" t="s">
        <v>918</v>
      </c>
      <c r="F45" s="22">
        <v>950</v>
      </c>
      <c r="G45" s="22" t="s">
        <v>919</v>
      </c>
      <c r="I45" s="281" t="s">
        <v>965</v>
      </c>
      <c r="J45" s="281">
        <v>203</v>
      </c>
      <c r="K45" s="23" t="s">
        <v>966</v>
      </c>
      <c r="N45" s="278" t="s">
        <v>967</v>
      </c>
      <c r="O45" s="278" t="s">
        <v>968</v>
      </c>
      <c r="P45" s="22" t="s">
        <v>969</v>
      </c>
    </row>
    <row r="46" spans="1:16" x14ac:dyDescent="0.35">
      <c r="A46" s="22" t="s">
        <v>970</v>
      </c>
      <c r="B46" s="22" t="s">
        <v>971</v>
      </c>
      <c r="C46" s="22" t="s">
        <v>972</v>
      </c>
      <c r="D46" s="22" t="s">
        <v>973</v>
      </c>
      <c r="E46" s="22" t="s">
        <v>909</v>
      </c>
      <c r="F46" s="22">
        <v>990</v>
      </c>
      <c r="G46" s="22" t="s">
        <v>910</v>
      </c>
      <c r="I46" s="281" t="s">
        <v>974</v>
      </c>
      <c r="J46" s="281">
        <v>262</v>
      </c>
      <c r="K46" s="23" t="s">
        <v>975</v>
      </c>
      <c r="N46" s="278" t="s">
        <v>976</v>
      </c>
      <c r="O46" s="278" t="s">
        <v>977</v>
      </c>
      <c r="P46" s="22" t="s">
        <v>978</v>
      </c>
    </row>
    <row r="47" spans="1:16" x14ac:dyDescent="0.35">
      <c r="A47" s="22" t="s">
        <v>979</v>
      </c>
      <c r="B47" s="22" t="s">
        <v>980</v>
      </c>
      <c r="C47" s="22" t="s">
        <v>981</v>
      </c>
      <c r="D47" s="22" t="s">
        <v>982</v>
      </c>
      <c r="E47" s="22" t="s">
        <v>920</v>
      </c>
      <c r="F47" s="22">
        <v>0</v>
      </c>
      <c r="G47" s="22" t="s">
        <v>921</v>
      </c>
      <c r="I47" s="281" t="s">
        <v>983</v>
      </c>
      <c r="J47" s="281">
        <v>208</v>
      </c>
      <c r="K47" s="23" t="s">
        <v>984</v>
      </c>
      <c r="N47" s="278" t="s">
        <v>985</v>
      </c>
      <c r="O47" s="278" t="s">
        <v>986</v>
      </c>
      <c r="P47" s="22" t="s">
        <v>987</v>
      </c>
    </row>
    <row r="48" spans="1:16" x14ac:dyDescent="0.35">
      <c r="A48" s="22" t="s">
        <v>988</v>
      </c>
      <c r="B48" s="22" t="s">
        <v>989</v>
      </c>
      <c r="C48" s="22" t="s">
        <v>990</v>
      </c>
      <c r="D48" s="22" t="s">
        <v>991</v>
      </c>
      <c r="E48" s="22" t="s">
        <v>662</v>
      </c>
      <c r="F48" s="22">
        <v>36</v>
      </c>
      <c r="G48" s="22" t="s">
        <v>663</v>
      </c>
      <c r="I48" s="281" t="s">
        <v>57</v>
      </c>
      <c r="J48" s="281">
        <v>214</v>
      </c>
      <c r="K48" s="23" t="s">
        <v>55</v>
      </c>
      <c r="N48" s="278" t="s">
        <v>992</v>
      </c>
      <c r="O48" s="278" t="s">
        <v>993</v>
      </c>
      <c r="P48" s="22" t="s">
        <v>994</v>
      </c>
    </row>
    <row r="49" spans="1:16" x14ac:dyDescent="0.35">
      <c r="A49" s="22" t="s">
        <v>995</v>
      </c>
      <c r="B49" s="22" t="s">
        <v>996</v>
      </c>
      <c r="C49" s="22" t="s">
        <v>997</v>
      </c>
      <c r="D49" s="22" t="s">
        <v>998</v>
      </c>
      <c r="E49" s="22" t="s">
        <v>662</v>
      </c>
      <c r="F49" s="22">
        <v>36</v>
      </c>
      <c r="G49" s="22" t="s">
        <v>663</v>
      </c>
      <c r="I49" s="281" t="s">
        <v>550</v>
      </c>
      <c r="J49" s="281">
        <v>12</v>
      </c>
      <c r="K49" s="23" t="s">
        <v>551</v>
      </c>
      <c r="N49" s="278" t="s">
        <v>999</v>
      </c>
      <c r="O49" s="278" t="s">
        <v>1000</v>
      </c>
      <c r="P49" s="22" t="s">
        <v>206</v>
      </c>
    </row>
    <row r="50" spans="1:16" x14ac:dyDescent="0.35">
      <c r="A50" s="22" t="s">
        <v>1001</v>
      </c>
      <c r="B50" s="22" t="s">
        <v>1002</v>
      </c>
      <c r="C50" s="22" t="s">
        <v>1003</v>
      </c>
      <c r="D50" s="22" t="s">
        <v>1004</v>
      </c>
      <c r="E50" s="22" t="s">
        <v>927</v>
      </c>
      <c r="F50" s="22">
        <v>170</v>
      </c>
      <c r="G50" s="22" t="s">
        <v>928</v>
      </c>
      <c r="I50" s="281" t="s">
        <v>1005</v>
      </c>
      <c r="J50" s="281">
        <v>818</v>
      </c>
      <c r="K50" s="23" t="s">
        <v>1006</v>
      </c>
      <c r="N50" s="278" t="s">
        <v>1007</v>
      </c>
      <c r="O50" s="278" t="s">
        <v>1008</v>
      </c>
      <c r="P50" s="22" t="s">
        <v>1009</v>
      </c>
    </row>
    <row r="51" spans="1:16" x14ac:dyDescent="0.35">
      <c r="A51" s="22" t="s">
        <v>1010</v>
      </c>
      <c r="B51" s="22" t="s">
        <v>1011</v>
      </c>
      <c r="C51" s="22" t="s">
        <v>1012</v>
      </c>
      <c r="D51" s="22" t="s">
        <v>1013</v>
      </c>
      <c r="E51" s="22" t="s">
        <v>1014</v>
      </c>
      <c r="F51" s="22">
        <v>174</v>
      </c>
      <c r="G51" s="22" t="s">
        <v>1015</v>
      </c>
      <c r="I51" s="281" t="s">
        <v>1016</v>
      </c>
      <c r="J51" s="281">
        <v>232</v>
      </c>
      <c r="K51" s="23" t="s">
        <v>1017</v>
      </c>
      <c r="N51" s="278" t="s">
        <v>1018</v>
      </c>
      <c r="O51" s="278" t="s">
        <v>1019</v>
      </c>
      <c r="P51" s="22" t="s">
        <v>1020</v>
      </c>
    </row>
    <row r="52" spans="1:16" x14ac:dyDescent="0.35">
      <c r="A52" s="22" t="s">
        <v>1021</v>
      </c>
      <c r="B52" s="22" t="s">
        <v>1022</v>
      </c>
      <c r="C52" s="22" t="s">
        <v>1023</v>
      </c>
      <c r="D52" s="22" t="s">
        <v>1024</v>
      </c>
      <c r="E52" s="22" t="s">
        <v>938</v>
      </c>
      <c r="F52" s="22">
        <v>188</v>
      </c>
      <c r="G52" s="22" t="s">
        <v>939</v>
      </c>
      <c r="I52" s="281" t="s">
        <v>1025</v>
      </c>
      <c r="J52" s="281">
        <v>230</v>
      </c>
      <c r="K52" s="23" t="s">
        <v>1026</v>
      </c>
      <c r="N52" s="278" t="s">
        <v>1027</v>
      </c>
      <c r="O52" s="278" t="s">
        <v>1028</v>
      </c>
      <c r="P52" s="22" t="s">
        <v>1029</v>
      </c>
    </row>
    <row r="53" spans="1:16" x14ac:dyDescent="0.35">
      <c r="A53" s="22" t="s">
        <v>1030</v>
      </c>
      <c r="B53" s="22" t="s">
        <v>1031</v>
      </c>
      <c r="C53" s="22" t="s">
        <v>1032</v>
      </c>
      <c r="D53" s="22" t="s">
        <v>1033</v>
      </c>
      <c r="E53" s="22" t="s">
        <v>785</v>
      </c>
      <c r="F53" s="22">
        <v>952</v>
      </c>
      <c r="G53" s="22" t="s">
        <v>786</v>
      </c>
      <c r="I53" s="281" t="s">
        <v>520</v>
      </c>
      <c r="J53" s="281">
        <v>978</v>
      </c>
      <c r="K53" s="23" t="s">
        <v>521</v>
      </c>
      <c r="N53" s="278" t="s">
        <v>1034</v>
      </c>
      <c r="O53" s="278" t="s">
        <v>1035</v>
      </c>
      <c r="P53" s="22" t="s">
        <v>1036</v>
      </c>
    </row>
    <row r="54" spans="1:16" x14ac:dyDescent="0.35">
      <c r="A54" s="22" t="s">
        <v>1037</v>
      </c>
      <c r="B54" s="22" t="s">
        <v>1038</v>
      </c>
      <c r="C54" s="22" t="s">
        <v>1039</v>
      </c>
      <c r="D54" s="22" t="s">
        <v>1040</v>
      </c>
      <c r="E54" s="22" t="s">
        <v>1041</v>
      </c>
      <c r="F54" s="22">
        <v>191</v>
      </c>
      <c r="G54" s="22" t="s">
        <v>1042</v>
      </c>
      <c r="I54" s="281" t="s">
        <v>1043</v>
      </c>
      <c r="J54" s="281">
        <v>242</v>
      </c>
      <c r="K54" s="23" t="s">
        <v>1044</v>
      </c>
      <c r="N54" s="278" t="s">
        <v>1045</v>
      </c>
      <c r="O54" s="278" t="s">
        <v>1046</v>
      </c>
      <c r="P54" s="22" t="s">
        <v>1047</v>
      </c>
    </row>
    <row r="55" spans="1:16" x14ac:dyDescent="0.35">
      <c r="A55" s="22" t="s">
        <v>1048</v>
      </c>
      <c r="B55" s="22" t="s">
        <v>1049</v>
      </c>
      <c r="C55" s="22" t="s">
        <v>1050</v>
      </c>
      <c r="D55" s="22" t="s">
        <v>1051</v>
      </c>
      <c r="E55" s="22" t="s">
        <v>949</v>
      </c>
      <c r="F55" s="22">
        <v>931</v>
      </c>
      <c r="G55" s="22" t="s">
        <v>950</v>
      </c>
      <c r="I55" s="281" t="s">
        <v>1052</v>
      </c>
      <c r="J55" s="281">
        <v>238</v>
      </c>
      <c r="K55" s="23" t="s">
        <v>1053</v>
      </c>
      <c r="N55" s="278" t="s">
        <v>1054</v>
      </c>
      <c r="O55" s="278" t="s">
        <v>1055</v>
      </c>
      <c r="P55" s="22" t="s">
        <v>1056</v>
      </c>
    </row>
    <row r="56" spans="1:16" x14ac:dyDescent="0.35">
      <c r="A56" s="22" t="s">
        <v>1057</v>
      </c>
      <c r="B56" s="22" t="s">
        <v>1058</v>
      </c>
      <c r="C56" s="22" t="s">
        <v>1059</v>
      </c>
      <c r="D56" s="22" t="s">
        <v>1060</v>
      </c>
      <c r="E56" s="22" t="s">
        <v>520</v>
      </c>
      <c r="F56" s="22">
        <v>978</v>
      </c>
      <c r="G56" s="22" t="s">
        <v>521</v>
      </c>
      <c r="I56" s="281" t="s">
        <v>1061</v>
      </c>
      <c r="J56" s="281">
        <v>826</v>
      </c>
      <c r="K56" s="23" t="s">
        <v>1062</v>
      </c>
      <c r="N56" s="278" t="s">
        <v>1063</v>
      </c>
      <c r="O56" s="278" t="s">
        <v>1064</v>
      </c>
      <c r="P56" s="22" t="s">
        <v>1065</v>
      </c>
    </row>
    <row r="57" spans="1:16" x14ac:dyDescent="0.35">
      <c r="A57" s="22" t="s">
        <v>1066</v>
      </c>
      <c r="B57" s="22" t="s">
        <v>1067</v>
      </c>
      <c r="C57" s="22" t="s">
        <v>1068</v>
      </c>
      <c r="D57" s="22" t="s">
        <v>1069</v>
      </c>
      <c r="E57" s="22" t="s">
        <v>965</v>
      </c>
      <c r="F57" s="22">
        <v>203</v>
      </c>
      <c r="G57" s="22" t="s">
        <v>966</v>
      </c>
      <c r="I57" s="281" t="s">
        <v>1070</v>
      </c>
      <c r="J57" s="281">
        <v>981</v>
      </c>
      <c r="K57" s="23" t="s">
        <v>1071</v>
      </c>
      <c r="N57" s="278" t="s">
        <v>1072</v>
      </c>
      <c r="O57" s="278" t="s">
        <v>1073</v>
      </c>
      <c r="P57" s="22" t="s">
        <v>1074</v>
      </c>
    </row>
    <row r="58" spans="1:16" x14ac:dyDescent="0.35">
      <c r="A58" s="22" t="s">
        <v>1075</v>
      </c>
      <c r="B58" s="22" t="s">
        <v>1076</v>
      </c>
      <c r="C58" s="22" t="s">
        <v>1077</v>
      </c>
      <c r="D58" s="22" t="s">
        <v>1078</v>
      </c>
      <c r="E58" s="22" t="s">
        <v>890</v>
      </c>
      <c r="F58" s="22">
        <v>976</v>
      </c>
      <c r="G58" s="22" t="s">
        <v>891</v>
      </c>
      <c r="I58" s="281" t="s">
        <v>1079</v>
      </c>
      <c r="J58" s="281">
        <v>0</v>
      </c>
      <c r="K58" s="23" t="s">
        <v>1080</v>
      </c>
      <c r="N58" s="278" t="s">
        <v>1081</v>
      </c>
      <c r="O58" s="278" t="s">
        <v>1082</v>
      </c>
      <c r="P58" s="22" t="s">
        <v>1083</v>
      </c>
    </row>
    <row r="59" spans="1:16" x14ac:dyDescent="0.35">
      <c r="A59" s="22" t="s">
        <v>1084</v>
      </c>
      <c r="B59" s="22" t="s">
        <v>1085</v>
      </c>
      <c r="C59" s="22" t="s">
        <v>1086</v>
      </c>
      <c r="D59" s="22" t="s">
        <v>1087</v>
      </c>
      <c r="E59" s="22" t="s">
        <v>983</v>
      </c>
      <c r="F59" s="22">
        <v>208</v>
      </c>
      <c r="G59" s="22" t="s">
        <v>984</v>
      </c>
      <c r="I59" s="281" t="s">
        <v>1088</v>
      </c>
      <c r="J59" s="281">
        <v>936</v>
      </c>
      <c r="K59" s="23" t="s">
        <v>1089</v>
      </c>
      <c r="N59" s="278" t="s">
        <v>1090</v>
      </c>
      <c r="O59" s="278" t="s">
        <v>1091</v>
      </c>
      <c r="P59" s="22" t="s">
        <v>1092</v>
      </c>
    </row>
    <row r="60" spans="1:16" x14ac:dyDescent="0.35">
      <c r="A60" s="22" t="s">
        <v>1093</v>
      </c>
      <c r="B60" s="22" t="s">
        <v>1094</v>
      </c>
      <c r="C60" s="22" t="s">
        <v>1095</v>
      </c>
      <c r="D60" s="22" t="s">
        <v>1096</v>
      </c>
      <c r="E60" s="22" t="s">
        <v>974</v>
      </c>
      <c r="F60" s="22">
        <v>262</v>
      </c>
      <c r="G60" s="22" t="s">
        <v>975</v>
      </c>
      <c r="I60" s="281" t="s">
        <v>1097</v>
      </c>
      <c r="J60" s="281">
        <v>292</v>
      </c>
      <c r="K60" s="23" t="s">
        <v>1098</v>
      </c>
      <c r="N60" s="278" t="s">
        <v>1099</v>
      </c>
      <c r="O60" s="278" t="s">
        <v>1100</v>
      </c>
      <c r="P60" s="22" t="s">
        <v>1101</v>
      </c>
    </row>
    <row r="61" spans="1:16" x14ac:dyDescent="0.35">
      <c r="A61" s="22" t="s">
        <v>1102</v>
      </c>
      <c r="B61" s="22" t="s">
        <v>1103</v>
      </c>
      <c r="C61" s="22" t="s">
        <v>1104</v>
      </c>
      <c r="D61" s="22" t="s">
        <v>1105</v>
      </c>
      <c r="E61" s="22" t="s">
        <v>599</v>
      </c>
      <c r="F61" s="22">
        <v>951</v>
      </c>
      <c r="G61" s="22" t="s">
        <v>600</v>
      </c>
      <c r="I61" s="281" t="s">
        <v>1106</v>
      </c>
      <c r="J61" s="281">
        <v>270</v>
      </c>
      <c r="K61" s="23" t="s">
        <v>1107</v>
      </c>
      <c r="N61" s="278" t="s">
        <v>1108</v>
      </c>
      <c r="O61" s="278" t="s">
        <v>1109</v>
      </c>
      <c r="P61" s="22" t="s">
        <v>1110</v>
      </c>
    </row>
    <row r="62" spans="1:16" x14ac:dyDescent="0.35">
      <c r="A62" s="22" t="s">
        <v>51</v>
      </c>
      <c r="B62" s="22" t="s">
        <v>1111</v>
      </c>
      <c r="C62" s="22" t="s">
        <v>53</v>
      </c>
      <c r="D62" s="22" t="s">
        <v>1112</v>
      </c>
      <c r="E62" s="22" t="s">
        <v>57</v>
      </c>
      <c r="F62" s="22">
        <v>214</v>
      </c>
      <c r="G62" s="22" t="s">
        <v>55</v>
      </c>
      <c r="I62" s="281" t="s">
        <v>1113</v>
      </c>
      <c r="J62" s="281">
        <v>324</v>
      </c>
      <c r="K62" s="23" t="s">
        <v>1114</v>
      </c>
      <c r="N62" s="278" t="s">
        <v>1115</v>
      </c>
      <c r="O62" s="278" t="s">
        <v>1116</v>
      </c>
      <c r="P62" s="22" t="s">
        <v>1117</v>
      </c>
    </row>
    <row r="63" spans="1:16" x14ac:dyDescent="0.35">
      <c r="A63" s="22" t="s">
        <v>1118</v>
      </c>
      <c r="B63" s="22" t="s">
        <v>1119</v>
      </c>
      <c r="C63" s="22" t="s">
        <v>1120</v>
      </c>
      <c r="D63" s="22" t="s">
        <v>1121</v>
      </c>
      <c r="E63" s="22" t="s">
        <v>189</v>
      </c>
      <c r="F63" s="22">
        <v>840</v>
      </c>
      <c r="G63" s="22" t="s">
        <v>486</v>
      </c>
      <c r="I63" s="281" t="s">
        <v>1122</v>
      </c>
      <c r="J63" s="281">
        <v>320</v>
      </c>
      <c r="K63" s="23" t="s">
        <v>1123</v>
      </c>
      <c r="N63" s="278" t="s">
        <v>1124</v>
      </c>
      <c r="O63" s="278" t="s">
        <v>1125</v>
      </c>
      <c r="P63" s="22" t="s">
        <v>1126</v>
      </c>
    </row>
    <row r="64" spans="1:16" x14ac:dyDescent="0.35">
      <c r="A64" s="22" t="s">
        <v>1127</v>
      </c>
      <c r="B64" s="22" t="s">
        <v>1128</v>
      </c>
      <c r="C64" s="22" t="s">
        <v>1129</v>
      </c>
      <c r="D64" s="22" t="s">
        <v>1130</v>
      </c>
      <c r="E64" s="22" t="s">
        <v>1005</v>
      </c>
      <c r="F64" s="22">
        <v>818</v>
      </c>
      <c r="G64" s="22" t="s">
        <v>1006</v>
      </c>
      <c r="I64" s="281" t="s">
        <v>1131</v>
      </c>
      <c r="J64" s="281">
        <v>328</v>
      </c>
      <c r="K64" s="23" t="s">
        <v>1132</v>
      </c>
      <c r="N64" s="278" t="s">
        <v>1133</v>
      </c>
      <c r="O64" s="278" t="s">
        <v>1134</v>
      </c>
      <c r="P64" s="22" t="s">
        <v>1135</v>
      </c>
    </row>
    <row r="65" spans="1:16" x14ac:dyDescent="0.35">
      <c r="A65" s="22" t="s">
        <v>1136</v>
      </c>
      <c r="B65" s="22" t="s">
        <v>1137</v>
      </c>
      <c r="C65" s="22" t="s">
        <v>1138</v>
      </c>
      <c r="D65" s="22" t="s">
        <v>1139</v>
      </c>
      <c r="E65" s="22" t="s">
        <v>189</v>
      </c>
      <c r="F65" s="22">
        <v>840</v>
      </c>
      <c r="G65" s="22" t="s">
        <v>486</v>
      </c>
      <c r="I65" s="281" t="s">
        <v>1140</v>
      </c>
      <c r="J65" s="281">
        <v>344</v>
      </c>
      <c r="K65" s="23" t="s">
        <v>1141</v>
      </c>
      <c r="N65" s="278" t="s">
        <v>1142</v>
      </c>
      <c r="O65" s="278" t="s">
        <v>1143</v>
      </c>
      <c r="P65" s="22" t="s">
        <v>1144</v>
      </c>
    </row>
    <row r="66" spans="1:16" x14ac:dyDescent="0.35">
      <c r="A66" s="22" t="s">
        <v>1145</v>
      </c>
      <c r="B66" s="22" t="s">
        <v>1146</v>
      </c>
      <c r="C66" s="22" t="s">
        <v>1147</v>
      </c>
      <c r="D66" s="22" t="s">
        <v>1148</v>
      </c>
      <c r="E66" s="22" t="s">
        <v>918</v>
      </c>
      <c r="F66" s="22">
        <v>950</v>
      </c>
      <c r="G66" s="22" t="s">
        <v>919</v>
      </c>
      <c r="I66" s="281" t="s">
        <v>1149</v>
      </c>
      <c r="J66" s="281">
        <v>340</v>
      </c>
      <c r="K66" s="23" t="s">
        <v>1150</v>
      </c>
      <c r="N66" s="278" t="s">
        <v>1151</v>
      </c>
      <c r="O66" s="278" t="s">
        <v>1152</v>
      </c>
      <c r="P66" s="22" t="s">
        <v>1153</v>
      </c>
    </row>
    <row r="67" spans="1:16" x14ac:dyDescent="0.35">
      <c r="A67" s="22" t="s">
        <v>1154</v>
      </c>
      <c r="B67" s="22" t="s">
        <v>1155</v>
      </c>
      <c r="C67" s="22" t="s">
        <v>1156</v>
      </c>
      <c r="D67" s="22" t="s">
        <v>1157</v>
      </c>
      <c r="E67" s="22" t="s">
        <v>1016</v>
      </c>
      <c r="F67" s="22">
        <v>232</v>
      </c>
      <c r="G67" s="22" t="s">
        <v>1017</v>
      </c>
      <c r="I67" s="281" t="s">
        <v>1041</v>
      </c>
      <c r="J67" s="281">
        <v>191</v>
      </c>
      <c r="K67" s="23" t="s">
        <v>1042</v>
      </c>
      <c r="N67" s="278" t="s">
        <v>1158</v>
      </c>
      <c r="O67" s="278" t="s">
        <v>1159</v>
      </c>
      <c r="P67" s="22" t="s">
        <v>1160</v>
      </c>
    </row>
    <row r="68" spans="1:16" x14ac:dyDescent="0.35">
      <c r="A68" s="22" t="s">
        <v>1161</v>
      </c>
      <c r="B68" s="22" t="s">
        <v>1162</v>
      </c>
      <c r="C68" s="22" t="s">
        <v>1163</v>
      </c>
      <c r="D68" s="22" t="s">
        <v>1164</v>
      </c>
      <c r="E68" s="22" t="s">
        <v>520</v>
      </c>
      <c r="F68" s="22">
        <v>978</v>
      </c>
      <c r="G68" s="22" t="s">
        <v>521</v>
      </c>
      <c r="I68" s="281" t="s">
        <v>1165</v>
      </c>
      <c r="J68" s="281">
        <v>332</v>
      </c>
      <c r="K68" s="23" t="s">
        <v>1166</v>
      </c>
      <c r="N68" s="278" t="s">
        <v>1167</v>
      </c>
      <c r="O68" s="278" t="s">
        <v>1168</v>
      </c>
      <c r="P68" s="22" t="s">
        <v>1169</v>
      </c>
    </row>
    <row r="69" spans="1:16" x14ac:dyDescent="0.35">
      <c r="A69" s="22" t="s">
        <v>1170</v>
      </c>
      <c r="B69" s="22" t="s">
        <v>1171</v>
      </c>
      <c r="C69" s="22" t="s">
        <v>1172</v>
      </c>
      <c r="D69" s="22" t="s">
        <v>1173</v>
      </c>
      <c r="E69" s="22" t="s">
        <v>1174</v>
      </c>
      <c r="F69" s="22">
        <v>748</v>
      </c>
      <c r="G69" s="22" t="s">
        <v>1175</v>
      </c>
      <c r="I69" s="281" t="s">
        <v>1176</v>
      </c>
      <c r="J69" s="281">
        <v>348</v>
      </c>
      <c r="K69" s="23" t="s">
        <v>1177</v>
      </c>
      <c r="N69" s="278" t="s">
        <v>1178</v>
      </c>
      <c r="O69" s="278" t="s">
        <v>1179</v>
      </c>
      <c r="P69" s="22" t="s">
        <v>1180</v>
      </c>
    </row>
    <row r="70" spans="1:16" x14ac:dyDescent="0.35">
      <c r="A70" s="22" t="s">
        <v>1181</v>
      </c>
      <c r="B70" s="22" t="s">
        <v>1182</v>
      </c>
      <c r="C70" s="22" t="s">
        <v>1183</v>
      </c>
      <c r="D70" s="22" t="s">
        <v>1184</v>
      </c>
      <c r="E70" s="22" t="s">
        <v>1025</v>
      </c>
      <c r="F70" s="22">
        <v>230</v>
      </c>
      <c r="G70" s="22" t="s">
        <v>1026</v>
      </c>
      <c r="I70" s="281" t="s">
        <v>1185</v>
      </c>
      <c r="J70" s="281">
        <v>360</v>
      </c>
      <c r="K70" s="23" t="s">
        <v>1186</v>
      </c>
      <c r="N70" s="278" t="s">
        <v>1187</v>
      </c>
      <c r="O70" s="278" t="s">
        <v>1188</v>
      </c>
      <c r="P70" s="22" t="s">
        <v>1189</v>
      </c>
    </row>
    <row r="71" spans="1:16" x14ac:dyDescent="0.35">
      <c r="A71" s="22" t="s">
        <v>1190</v>
      </c>
      <c r="B71" s="22" t="s">
        <v>1191</v>
      </c>
      <c r="C71" s="22" t="s">
        <v>1192</v>
      </c>
      <c r="D71" s="22" t="s">
        <v>1193</v>
      </c>
      <c r="E71" s="22" t="s">
        <v>1052</v>
      </c>
      <c r="F71" s="22">
        <v>238</v>
      </c>
      <c r="G71" s="22" t="s">
        <v>1053</v>
      </c>
      <c r="I71" s="281" t="s">
        <v>1194</v>
      </c>
      <c r="J71" s="281">
        <v>376</v>
      </c>
      <c r="K71" s="23" t="s">
        <v>1195</v>
      </c>
      <c r="N71" s="278" t="s">
        <v>1196</v>
      </c>
      <c r="O71" s="278" t="s">
        <v>1197</v>
      </c>
      <c r="P71" s="22" t="s">
        <v>1198</v>
      </c>
    </row>
    <row r="72" spans="1:16" x14ac:dyDescent="0.35">
      <c r="A72" s="22" t="s">
        <v>1199</v>
      </c>
      <c r="B72" s="22" t="s">
        <v>1200</v>
      </c>
      <c r="C72" s="22" t="s">
        <v>1201</v>
      </c>
      <c r="D72" s="22" t="s">
        <v>1202</v>
      </c>
      <c r="E72" s="22" t="s">
        <v>983</v>
      </c>
      <c r="F72" s="22">
        <v>208</v>
      </c>
      <c r="G72" s="22" t="s">
        <v>984</v>
      </c>
      <c r="I72" s="281" t="s">
        <v>1203</v>
      </c>
      <c r="J72" s="281">
        <v>0</v>
      </c>
      <c r="K72" s="23" t="s">
        <v>1204</v>
      </c>
      <c r="N72" s="278" t="s">
        <v>1205</v>
      </c>
      <c r="O72" s="278" t="s">
        <v>1206</v>
      </c>
      <c r="P72" s="22" t="s">
        <v>1207</v>
      </c>
    </row>
    <row r="73" spans="1:16" x14ac:dyDescent="0.35">
      <c r="A73" s="22" t="s">
        <v>1208</v>
      </c>
      <c r="B73" s="22" t="s">
        <v>1209</v>
      </c>
      <c r="C73" s="22" t="s">
        <v>1210</v>
      </c>
      <c r="D73" s="22" t="s">
        <v>1211</v>
      </c>
      <c r="E73" s="22" t="s">
        <v>1043</v>
      </c>
      <c r="F73" s="22">
        <v>242</v>
      </c>
      <c r="G73" s="22" t="s">
        <v>1044</v>
      </c>
      <c r="I73" s="281" t="s">
        <v>1212</v>
      </c>
      <c r="J73" s="281">
        <v>356</v>
      </c>
      <c r="K73" s="23" t="s">
        <v>1213</v>
      </c>
    </row>
    <row r="74" spans="1:16" x14ac:dyDescent="0.35">
      <c r="A74" s="22" t="s">
        <v>1214</v>
      </c>
      <c r="B74" s="22" t="s">
        <v>1215</v>
      </c>
      <c r="C74" s="22" t="s">
        <v>1216</v>
      </c>
      <c r="D74" s="22" t="s">
        <v>1217</v>
      </c>
      <c r="E74" s="22" t="s">
        <v>520</v>
      </c>
      <c r="F74" s="22">
        <v>978</v>
      </c>
      <c r="G74" s="22" t="s">
        <v>521</v>
      </c>
      <c r="I74" s="281" t="s">
        <v>1218</v>
      </c>
      <c r="J74" s="281">
        <v>368</v>
      </c>
      <c r="K74" s="23" t="s">
        <v>1219</v>
      </c>
    </row>
    <row r="75" spans="1:16" x14ac:dyDescent="0.35">
      <c r="A75" s="22" t="s">
        <v>1220</v>
      </c>
      <c r="B75" s="22" t="s">
        <v>1221</v>
      </c>
      <c r="C75" s="22" t="s">
        <v>1222</v>
      </c>
      <c r="D75" s="22" t="s">
        <v>1223</v>
      </c>
      <c r="E75" s="22" t="s">
        <v>520</v>
      </c>
      <c r="F75" s="22">
        <v>978</v>
      </c>
      <c r="G75" s="22" t="s">
        <v>521</v>
      </c>
      <c r="I75" s="281" t="s">
        <v>1224</v>
      </c>
      <c r="J75" s="281">
        <v>364</v>
      </c>
      <c r="K75" s="23" t="s">
        <v>1225</v>
      </c>
    </row>
    <row r="76" spans="1:16" x14ac:dyDescent="0.35">
      <c r="A76" s="22" t="s">
        <v>1226</v>
      </c>
      <c r="B76" s="22" t="s">
        <v>1227</v>
      </c>
      <c r="C76" s="22" t="s">
        <v>1228</v>
      </c>
      <c r="D76" s="22" t="s">
        <v>1229</v>
      </c>
      <c r="E76" s="22" t="s">
        <v>520</v>
      </c>
      <c r="F76" s="22">
        <v>978</v>
      </c>
      <c r="G76" s="22" t="s">
        <v>521</v>
      </c>
      <c r="I76" s="281" t="s">
        <v>1230</v>
      </c>
      <c r="J76" s="281">
        <v>352</v>
      </c>
      <c r="K76" s="23" t="s">
        <v>1231</v>
      </c>
    </row>
    <row r="77" spans="1:16" x14ac:dyDescent="0.35">
      <c r="A77" s="22" t="s">
        <v>1232</v>
      </c>
      <c r="B77" s="22" t="s">
        <v>1233</v>
      </c>
      <c r="C77" s="22" t="s">
        <v>1234</v>
      </c>
      <c r="D77" s="22" t="s">
        <v>1235</v>
      </c>
      <c r="E77" s="22" t="s">
        <v>520</v>
      </c>
      <c r="F77" s="22">
        <v>978</v>
      </c>
      <c r="G77" s="22" t="s">
        <v>521</v>
      </c>
      <c r="I77" s="281" t="s">
        <v>1236</v>
      </c>
      <c r="J77" s="281">
        <v>0</v>
      </c>
      <c r="K77" s="23" t="s">
        <v>1237</v>
      </c>
    </row>
    <row r="78" spans="1:16" x14ac:dyDescent="0.35">
      <c r="A78" s="22" t="s">
        <v>1238</v>
      </c>
      <c r="B78" s="22" t="s">
        <v>1239</v>
      </c>
      <c r="C78" s="22" t="s">
        <v>1240</v>
      </c>
      <c r="D78" s="22" t="s">
        <v>1241</v>
      </c>
      <c r="E78" s="22" t="s">
        <v>520</v>
      </c>
      <c r="F78" s="22">
        <v>978</v>
      </c>
      <c r="G78" s="22" t="s">
        <v>521</v>
      </c>
      <c r="I78" s="281" t="s">
        <v>1242</v>
      </c>
      <c r="J78" s="281">
        <v>388</v>
      </c>
      <c r="K78" s="23" t="s">
        <v>1243</v>
      </c>
    </row>
    <row r="79" spans="1:16" x14ac:dyDescent="0.35">
      <c r="A79" s="22" t="s">
        <v>1244</v>
      </c>
      <c r="B79" s="22" t="s">
        <v>1245</v>
      </c>
      <c r="C79" s="22" t="s">
        <v>1246</v>
      </c>
      <c r="D79" s="22" t="s">
        <v>1247</v>
      </c>
      <c r="E79" s="22" t="s">
        <v>918</v>
      </c>
      <c r="F79" s="22">
        <v>950</v>
      </c>
      <c r="G79" s="22" t="s">
        <v>919</v>
      </c>
      <c r="I79" s="281" t="s">
        <v>1248</v>
      </c>
      <c r="J79" s="281">
        <v>400</v>
      </c>
      <c r="K79" s="23" t="s">
        <v>1249</v>
      </c>
    </row>
    <row r="80" spans="1:16" x14ac:dyDescent="0.35">
      <c r="A80" s="22" t="s">
        <v>1250</v>
      </c>
      <c r="B80" s="22" t="s">
        <v>1251</v>
      </c>
      <c r="C80" s="22" t="s">
        <v>1252</v>
      </c>
      <c r="D80" s="22" t="s">
        <v>1253</v>
      </c>
      <c r="E80" s="22" t="s">
        <v>1106</v>
      </c>
      <c r="F80" s="22">
        <v>270</v>
      </c>
      <c r="G80" s="22" t="s">
        <v>1107</v>
      </c>
      <c r="I80" s="281" t="s">
        <v>1254</v>
      </c>
      <c r="J80" s="281">
        <v>392</v>
      </c>
      <c r="K80" s="23" t="s">
        <v>1255</v>
      </c>
    </row>
    <row r="81" spans="1:11" x14ac:dyDescent="0.35">
      <c r="A81" s="22" t="s">
        <v>1256</v>
      </c>
      <c r="B81" s="22" t="s">
        <v>1257</v>
      </c>
      <c r="C81" s="22" t="s">
        <v>1258</v>
      </c>
      <c r="D81" s="22" t="s">
        <v>1259</v>
      </c>
      <c r="E81" s="22" t="s">
        <v>1070</v>
      </c>
      <c r="F81" s="22">
        <v>981</v>
      </c>
      <c r="G81" s="22" t="s">
        <v>1071</v>
      </c>
      <c r="I81" s="281" t="s">
        <v>1260</v>
      </c>
      <c r="J81" s="281">
        <v>404</v>
      </c>
      <c r="K81" s="23" t="s">
        <v>1261</v>
      </c>
    </row>
    <row r="82" spans="1:11" x14ac:dyDescent="0.35">
      <c r="A82" s="22" t="s">
        <v>1262</v>
      </c>
      <c r="B82" s="22" t="s">
        <v>1263</v>
      </c>
      <c r="C82" s="22" t="s">
        <v>1264</v>
      </c>
      <c r="D82" s="22" t="s">
        <v>1265</v>
      </c>
      <c r="E82" s="22" t="s">
        <v>520</v>
      </c>
      <c r="F82" s="22">
        <v>978</v>
      </c>
      <c r="G82" s="22" t="s">
        <v>521</v>
      </c>
      <c r="I82" s="281" t="s">
        <v>1266</v>
      </c>
      <c r="J82" s="281">
        <v>417</v>
      </c>
      <c r="K82" s="23" t="s">
        <v>1267</v>
      </c>
    </row>
    <row r="83" spans="1:11" x14ac:dyDescent="0.35">
      <c r="A83" s="22" t="s">
        <v>1268</v>
      </c>
      <c r="B83" s="22" t="s">
        <v>1269</v>
      </c>
      <c r="C83" s="22" t="s">
        <v>1270</v>
      </c>
      <c r="D83" s="22" t="s">
        <v>1271</v>
      </c>
      <c r="E83" s="22" t="s">
        <v>1088</v>
      </c>
      <c r="F83" s="22">
        <v>936</v>
      </c>
      <c r="G83" s="22" t="s">
        <v>1089</v>
      </c>
      <c r="I83" s="281" t="s">
        <v>907</v>
      </c>
      <c r="J83" s="281">
        <v>116</v>
      </c>
      <c r="K83" s="23" t="s">
        <v>908</v>
      </c>
    </row>
    <row r="84" spans="1:11" x14ac:dyDescent="0.35">
      <c r="A84" s="22" t="s">
        <v>1272</v>
      </c>
      <c r="B84" s="22" t="s">
        <v>1273</v>
      </c>
      <c r="C84" s="22" t="s">
        <v>1274</v>
      </c>
      <c r="D84" s="22" t="s">
        <v>1275</v>
      </c>
      <c r="E84" s="22" t="s">
        <v>1097</v>
      </c>
      <c r="F84" s="22">
        <v>292</v>
      </c>
      <c r="G84" s="22" t="s">
        <v>1098</v>
      </c>
      <c r="I84" s="281" t="s">
        <v>1014</v>
      </c>
      <c r="J84" s="281">
        <v>174</v>
      </c>
      <c r="K84" s="23" t="s">
        <v>1015</v>
      </c>
    </row>
    <row r="85" spans="1:11" x14ac:dyDescent="0.35">
      <c r="A85" s="22" t="s">
        <v>1276</v>
      </c>
      <c r="B85" s="22" t="s">
        <v>1277</v>
      </c>
      <c r="C85" s="22" t="s">
        <v>1278</v>
      </c>
      <c r="D85" s="22" t="s">
        <v>1279</v>
      </c>
      <c r="E85" s="22" t="s">
        <v>520</v>
      </c>
      <c r="F85" s="22">
        <v>978</v>
      </c>
      <c r="G85" s="22" t="s">
        <v>521</v>
      </c>
      <c r="I85" s="281" t="s">
        <v>1280</v>
      </c>
      <c r="J85" s="281">
        <v>408</v>
      </c>
      <c r="K85" s="23" t="s">
        <v>1281</v>
      </c>
    </row>
    <row r="86" spans="1:11" x14ac:dyDescent="0.35">
      <c r="A86" s="22" t="s">
        <v>1282</v>
      </c>
      <c r="B86" s="22" t="s">
        <v>1283</v>
      </c>
      <c r="C86" s="22" t="s">
        <v>1284</v>
      </c>
      <c r="D86" s="22" t="s">
        <v>1285</v>
      </c>
      <c r="E86" s="22" t="s">
        <v>983</v>
      </c>
      <c r="F86" s="22">
        <v>208</v>
      </c>
      <c r="G86" s="22" t="s">
        <v>984</v>
      </c>
      <c r="I86" s="281" t="s">
        <v>1286</v>
      </c>
      <c r="J86" s="281">
        <v>410</v>
      </c>
      <c r="K86" s="23" t="s">
        <v>1287</v>
      </c>
    </row>
    <row r="87" spans="1:11" x14ac:dyDescent="0.35">
      <c r="A87" s="22" t="s">
        <v>1288</v>
      </c>
      <c r="B87" s="22" t="s">
        <v>1289</v>
      </c>
      <c r="C87" s="22" t="s">
        <v>1290</v>
      </c>
      <c r="D87" s="22" t="s">
        <v>1291</v>
      </c>
      <c r="E87" s="22" t="s">
        <v>599</v>
      </c>
      <c r="F87" s="22">
        <v>951</v>
      </c>
      <c r="G87" s="22" t="s">
        <v>600</v>
      </c>
      <c r="I87" s="281" t="s">
        <v>1292</v>
      </c>
      <c r="J87" s="281">
        <v>414</v>
      </c>
      <c r="K87" s="23" t="s">
        <v>1293</v>
      </c>
    </row>
    <row r="88" spans="1:11" x14ac:dyDescent="0.35">
      <c r="A88" s="22" t="s">
        <v>1294</v>
      </c>
      <c r="B88" s="22" t="s">
        <v>1295</v>
      </c>
      <c r="C88" s="22" t="s">
        <v>1296</v>
      </c>
      <c r="D88" s="22" t="s">
        <v>1297</v>
      </c>
      <c r="E88" s="22" t="s">
        <v>520</v>
      </c>
      <c r="F88" s="22">
        <v>978</v>
      </c>
      <c r="G88" s="22" t="s">
        <v>521</v>
      </c>
      <c r="I88" s="281" t="s">
        <v>947</v>
      </c>
      <c r="J88" s="281">
        <v>136</v>
      </c>
      <c r="K88" s="23" t="s">
        <v>948</v>
      </c>
    </row>
    <row r="89" spans="1:11" x14ac:dyDescent="0.35">
      <c r="A89" s="22" t="s">
        <v>1298</v>
      </c>
      <c r="B89" s="22" t="s">
        <v>1299</v>
      </c>
      <c r="C89" s="22" t="s">
        <v>1300</v>
      </c>
      <c r="D89" s="22" t="s">
        <v>1301</v>
      </c>
      <c r="E89" s="22" t="s">
        <v>189</v>
      </c>
      <c r="F89" s="22">
        <v>840</v>
      </c>
      <c r="G89" s="22" t="s">
        <v>486</v>
      </c>
      <c r="I89" s="281" t="s">
        <v>1302</v>
      </c>
      <c r="J89" s="281">
        <v>398</v>
      </c>
      <c r="K89" s="23" t="s">
        <v>1303</v>
      </c>
    </row>
    <row r="90" spans="1:11" x14ac:dyDescent="0.35">
      <c r="A90" s="22" t="s">
        <v>1304</v>
      </c>
      <c r="B90" s="22" t="s">
        <v>1305</v>
      </c>
      <c r="C90" s="22" t="s">
        <v>1306</v>
      </c>
      <c r="D90" s="22" t="s">
        <v>1307</v>
      </c>
      <c r="E90" s="22" t="s">
        <v>1122</v>
      </c>
      <c r="F90" s="22">
        <v>320</v>
      </c>
      <c r="G90" s="22" t="s">
        <v>1123</v>
      </c>
      <c r="I90" s="281" t="s">
        <v>1308</v>
      </c>
      <c r="J90" s="281">
        <v>418</v>
      </c>
      <c r="K90" s="23" t="s">
        <v>1309</v>
      </c>
    </row>
    <row r="91" spans="1:11" x14ac:dyDescent="0.35">
      <c r="A91" s="22" t="s">
        <v>1310</v>
      </c>
      <c r="B91" s="22" t="s">
        <v>1311</v>
      </c>
      <c r="C91" s="22" t="s">
        <v>1312</v>
      </c>
      <c r="D91" s="22" t="s">
        <v>1313</v>
      </c>
      <c r="E91" s="22" t="s">
        <v>1079</v>
      </c>
      <c r="F91" s="22">
        <v>0</v>
      </c>
      <c r="G91" s="22" t="s">
        <v>1080</v>
      </c>
      <c r="I91" s="281" t="s">
        <v>1314</v>
      </c>
      <c r="J91" s="281">
        <v>422</v>
      </c>
      <c r="K91" s="23" t="s">
        <v>1315</v>
      </c>
    </row>
    <row r="92" spans="1:11" x14ac:dyDescent="0.35">
      <c r="A92" s="22" t="s">
        <v>1316</v>
      </c>
      <c r="B92" s="22" t="s">
        <v>1317</v>
      </c>
      <c r="C92" s="22" t="s">
        <v>1318</v>
      </c>
      <c r="D92" s="22" t="s">
        <v>1319</v>
      </c>
      <c r="E92" s="22" t="s">
        <v>1113</v>
      </c>
      <c r="F92" s="22">
        <v>324</v>
      </c>
      <c r="G92" s="22" t="s">
        <v>1114</v>
      </c>
      <c r="I92" s="281" t="s">
        <v>1320</v>
      </c>
      <c r="J92" s="281">
        <v>144</v>
      </c>
      <c r="K92" s="23" t="s">
        <v>1321</v>
      </c>
    </row>
    <row r="93" spans="1:11" x14ac:dyDescent="0.35">
      <c r="A93" s="22" t="s">
        <v>1322</v>
      </c>
      <c r="B93" s="22" t="s">
        <v>1323</v>
      </c>
      <c r="C93" s="22" t="s">
        <v>1324</v>
      </c>
      <c r="D93" s="22" t="s">
        <v>1325</v>
      </c>
      <c r="E93" s="22" t="s">
        <v>785</v>
      </c>
      <c r="F93" s="22">
        <v>952</v>
      </c>
      <c r="G93" s="22" t="s">
        <v>786</v>
      </c>
      <c r="I93" s="281" t="s">
        <v>1326</v>
      </c>
      <c r="J93" s="281">
        <v>430</v>
      </c>
      <c r="K93" s="23" t="s">
        <v>1327</v>
      </c>
    </row>
    <row r="94" spans="1:11" x14ac:dyDescent="0.35">
      <c r="A94" s="22" t="s">
        <v>1328</v>
      </c>
      <c r="B94" s="22" t="s">
        <v>1329</v>
      </c>
      <c r="C94" s="22" t="s">
        <v>1330</v>
      </c>
      <c r="D94" s="22" t="s">
        <v>1331</v>
      </c>
      <c r="E94" s="22" t="s">
        <v>1131</v>
      </c>
      <c r="F94" s="22">
        <v>328</v>
      </c>
      <c r="G94" s="22" t="s">
        <v>1132</v>
      </c>
      <c r="I94" s="281" t="s">
        <v>1332</v>
      </c>
      <c r="J94" s="281">
        <v>426</v>
      </c>
      <c r="K94" s="23" t="s">
        <v>1333</v>
      </c>
    </row>
    <row r="95" spans="1:11" x14ac:dyDescent="0.35">
      <c r="A95" s="22" t="s">
        <v>1334</v>
      </c>
      <c r="B95" s="22" t="s">
        <v>1335</v>
      </c>
      <c r="C95" s="22" t="s">
        <v>1336</v>
      </c>
      <c r="D95" s="22" t="s">
        <v>1337</v>
      </c>
      <c r="E95" s="22" t="s">
        <v>1165</v>
      </c>
      <c r="F95" s="22">
        <v>332</v>
      </c>
      <c r="G95" s="22" t="s">
        <v>1166</v>
      </c>
      <c r="I95" s="281" t="s">
        <v>1338</v>
      </c>
      <c r="J95" s="281">
        <v>434</v>
      </c>
      <c r="K95" s="23" t="s">
        <v>1339</v>
      </c>
    </row>
    <row r="96" spans="1:11" x14ac:dyDescent="0.35">
      <c r="A96" s="22" t="s">
        <v>1340</v>
      </c>
      <c r="B96" s="22" t="s">
        <v>1341</v>
      </c>
      <c r="C96" s="22" t="s">
        <v>1342</v>
      </c>
      <c r="D96" s="22" t="s">
        <v>1343</v>
      </c>
      <c r="I96" s="281" t="s">
        <v>1344</v>
      </c>
      <c r="J96" s="281">
        <v>504</v>
      </c>
      <c r="K96" s="23" t="s">
        <v>1345</v>
      </c>
    </row>
    <row r="97" spans="1:11" x14ac:dyDescent="0.35">
      <c r="A97" s="22" t="s">
        <v>1346</v>
      </c>
      <c r="B97" s="22" t="s">
        <v>1347</v>
      </c>
      <c r="C97" s="22" t="s">
        <v>1348</v>
      </c>
      <c r="D97" s="22" t="s">
        <v>1349</v>
      </c>
      <c r="E97" s="22" t="s">
        <v>1149</v>
      </c>
      <c r="F97" s="22">
        <v>340</v>
      </c>
      <c r="G97" s="22" t="s">
        <v>1150</v>
      </c>
      <c r="I97" s="281" t="s">
        <v>1350</v>
      </c>
      <c r="J97" s="281">
        <v>498</v>
      </c>
      <c r="K97" s="23" t="s">
        <v>1351</v>
      </c>
    </row>
    <row r="98" spans="1:11" x14ac:dyDescent="0.35">
      <c r="A98" s="22" t="s">
        <v>1352</v>
      </c>
      <c r="B98" s="22" t="s">
        <v>1353</v>
      </c>
      <c r="C98" s="22" t="s">
        <v>1354</v>
      </c>
      <c r="D98" s="22" t="s">
        <v>1355</v>
      </c>
      <c r="E98" s="22" t="s">
        <v>1140</v>
      </c>
      <c r="F98" s="22">
        <v>344</v>
      </c>
      <c r="G98" s="22" t="s">
        <v>1141</v>
      </c>
      <c r="I98" s="281" t="s">
        <v>1356</v>
      </c>
      <c r="J98" s="281">
        <v>969</v>
      </c>
      <c r="K98" s="23" t="s">
        <v>1357</v>
      </c>
    </row>
    <row r="99" spans="1:11" x14ac:dyDescent="0.35">
      <c r="A99" s="22" t="s">
        <v>1358</v>
      </c>
      <c r="B99" s="22" t="s">
        <v>1359</v>
      </c>
      <c r="C99" s="22" t="s">
        <v>1360</v>
      </c>
      <c r="D99" s="22" t="s">
        <v>1361</v>
      </c>
      <c r="E99" s="22" t="s">
        <v>1176</v>
      </c>
      <c r="F99" s="22">
        <v>348</v>
      </c>
      <c r="G99" s="22" t="s">
        <v>1177</v>
      </c>
      <c r="I99" s="281" t="s">
        <v>1362</v>
      </c>
      <c r="J99" s="281">
        <v>807</v>
      </c>
      <c r="K99" s="23" t="s">
        <v>1363</v>
      </c>
    </row>
    <row r="100" spans="1:11" x14ac:dyDescent="0.35">
      <c r="A100" s="22" t="s">
        <v>1364</v>
      </c>
      <c r="B100" s="22" t="s">
        <v>1365</v>
      </c>
      <c r="C100" s="22" t="s">
        <v>1366</v>
      </c>
      <c r="D100" s="22" t="s">
        <v>1367</v>
      </c>
      <c r="E100" s="22" t="s">
        <v>1230</v>
      </c>
      <c r="F100" s="22">
        <v>352</v>
      </c>
      <c r="G100" s="22" t="s">
        <v>1231</v>
      </c>
      <c r="I100" s="281" t="s">
        <v>1368</v>
      </c>
      <c r="J100" s="281">
        <v>104</v>
      </c>
      <c r="K100" s="23" t="s">
        <v>1369</v>
      </c>
    </row>
    <row r="101" spans="1:11" x14ac:dyDescent="0.35">
      <c r="A101" s="22" t="s">
        <v>1370</v>
      </c>
      <c r="B101" s="22" t="s">
        <v>1371</v>
      </c>
      <c r="C101" s="22" t="s">
        <v>1372</v>
      </c>
      <c r="D101" s="22" t="s">
        <v>1373</v>
      </c>
      <c r="E101" s="22" t="s">
        <v>1212</v>
      </c>
      <c r="F101" s="22">
        <v>356</v>
      </c>
      <c r="G101" s="22" t="s">
        <v>1213</v>
      </c>
      <c r="I101" s="281" t="s">
        <v>1374</v>
      </c>
      <c r="J101" s="281">
        <v>496</v>
      </c>
      <c r="K101" s="23" t="s">
        <v>1375</v>
      </c>
    </row>
    <row r="102" spans="1:11" x14ac:dyDescent="0.35">
      <c r="A102" s="22" t="s">
        <v>1376</v>
      </c>
      <c r="B102" s="22" t="s">
        <v>1377</v>
      </c>
      <c r="C102" s="22" t="s">
        <v>1378</v>
      </c>
      <c r="D102" s="22" t="s">
        <v>1379</v>
      </c>
      <c r="E102" s="22" t="s">
        <v>1185</v>
      </c>
      <c r="F102" s="22">
        <v>360</v>
      </c>
      <c r="G102" s="22" t="s">
        <v>1186</v>
      </c>
      <c r="I102" s="281" t="s">
        <v>1380</v>
      </c>
      <c r="J102" s="281">
        <v>446</v>
      </c>
      <c r="K102" s="23" t="s">
        <v>1381</v>
      </c>
    </row>
    <row r="103" spans="1:11" x14ac:dyDescent="0.35">
      <c r="A103" s="22" t="s">
        <v>1382</v>
      </c>
      <c r="B103" s="22" t="s">
        <v>1383</v>
      </c>
      <c r="C103" s="22" t="s">
        <v>1384</v>
      </c>
      <c r="D103" s="22" t="s">
        <v>1385</v>
      </c>
      <c r="E103" s="22" t="s">
        <v>1224</v>
      </c>
      <c r="F103" s="22">
        <v>364</v>
      </c>
      <c r="G103" s="22" t="s">
        <v>1225</v>
      </c>
      <c r="I103" s="281" t="s">
        <v>1386</v>
      </c>
      <c r="J103" s="281">
        <v>478</v>
      </c>
      <c r="K103" s="23" t="s">
        <v>1387</v>
      </c>
    </row>
    <row r="104" spans="1:11" x14ac:dyDescent="0.35">
      <c r="A104" s="22" t="s">
        <v>1388</v>
      </c>
      <c r="B104" s="22" t="s">
        <v>1389</v>
      </c>
      <c r="C104" s="22" t="s">
        <v>1390</v>
      </c>
      <c r="D104" s="22" t="s">
        <v>1391</v>
      </c>
      <c r="E104" s="22" t="s">
        <v>1218</v>
      </c>
      <c r="F104" s="22">
        <v>368</v>
      </c>
      <c r="G104" s="22" t="s">
        <v>1219</v>
      </c>
      <c r="I104" s="281" t="s">
        <v>1392</v>
      </c>
      <c r="J104" s="281">
        <v>480</v>
      </c>
      <c r="K104" s="23" t="s">
        <v>1393</v>
      </c>
    </row>
    <row r="105" spans="1:11" x14ac:dyDescent="0.35">
      <c r="A105" s="22" t="s">
        <v>1394</v>
      </c>
      <c r="B105" s="22" t="s">
        <v>1395</v>
      </c>
      <c r="C105" s="22" t="s">
        <v>1396</v>
      </c>
      <c r="D105" s="22" t="s">
        <v>1397</v>
      </c>
      <c r="E105" s="22" t="s">
        <v>520</v>
      </c>
      <c r="F105" s="22">
        <v>978</v>
      </c>
      <c r="G105" s="22" t="s">
        <v>521</v>
      </c>
      <c r="I105" s="281" t="s">
        <v>1398</v>
      </c>
      <c r="J105" s="281">
        <v>462</v>
      </c>
      <c r="K105" s="23" t="s">
        <v>1399</v>
      </c>
    </row>
    <row r="106" spans="1:11" x14ac:dyDescent="0.35">
      <c r="A106" s="22" t="s">
        <v>1400</v>
      </c>
      <c r="B106" s="22" t="s">
        <v>1401</v>
      </c>
      <c r="C106" s="22" t="s">
        <v>1402</v>
      </c>
      <c r="D106" s="22" t="s">
        <v>1403</v>
      </c>
      <c r="E106" s="22" t="s">
        <v>1203</v>
      </c>
      <c r="F106" s="22">
        <v>0</v>
      </c>
      <c r="G106" s="22" t="s">
        <v>1204</v>
      </c>
      <c r="I106" s="281" t="s">
        <v>1404</v>
      </c>
      <c r="J106" s="281">
        <v>454</v>
      </c>
      <c r="K106" s="23" t="s">
        <v>1405</v>
      </c>
    </row>
    <row r="107" spans="1:11" x14ac:dyDescent="0.35">
      <c r="A107" s="22" t="s">
        <v>1406</v>
      </c>
      <c r="B107" s="22" t="s">
        <v>1407</v>
      </c>
      <c r="C107" s="22" t="s">
        <v>1408</v>
      </c>
      <c r="D107" s="22" t="s">
        <v>1409</v>
      </c>
      <c r="E107" s="22" t="s">
        <v>1194</v>
      </c>
      <c r="F107" s="22">
        <v>376</v>
      </c>
      <c r="G107" s="22" t="s">
        <v>1195</v>
      </c>
      <c r="I107" s="281" t="s">
        <v>1410</v>
      </c>
      <c r="J107" s="281">
        <v>484</v>
      </c>
      <c r="K107" s="23" t="s">
        <v>1411</v>
      </c>
    </row>
    <row r="108" spans="1:11" x14ac:dyDescent="0.35">
      <c r="A108" s="22" t="s">
        <v>1412</v>
      </c>
      <c r="B108" s="22" t="s">
        <v>1413</v>
      </c>
      <c r="C108" s="22" t="s">
        <v>1414</v>
      </c>
      <c r="D108" s="22" t="s">
        <v>1415</v>
      </c>
      <c r="E108" s="22" t="s">
        <v>520</v>
      </c>
      <c r="F108" s="22">
        <v>978</v>
      </c>
      <c r="G108" s="22" t="s">
        <v>521</v>
      </c>
      <c r="I108" s="281" t="s">
        <v>1416</v>
      </c>
      <c r="J108" s="281">
        <v>458</v>
      </c>
      <c r="K108" s="23" t="s">
        <v>1417</v>
      </c>
    </row>
    <row r="109" spans="1:11" x14ac:dyDescent="0.35">
      <c r="A109" s="22" t="s">
        <v>1418</v>
      </c>
      <c r="B109" s="22" t="s">
        <v>1419</v>
      </c>
      <c r="C109" s="22" t="s">
        <v>1420</v>
      </c>
      <c r="D109" s="22" t="s">
        <v>1421</v>
      </c>
      <c r="E109" s="22" t="s">
        <v>1242</v>
      </c>
      <c r="F109" s="22">
        <v>388</v>
      </c>
      <c r="G109" s="22" t="s">
        <v>1243</v>
      </c>
      <c r="I109" s="281" t="s">
        <v>1422</v>
      </c>
      <c r="J109" s="281">
        <v>943</v>
      </c>
      <c r="K109" s="23" t="s">
        <v>1423</v>
      </c>
    </row>
    <row r="110" spans="1:11" x14ac:dyDescent="0.35">
      <c r="A110" s="22" t="s">
        <v>1424</v>
      </c>
      <c r="B110" s="22" t="s">
        <v>1425</v>
      </c>
      <c r="C110" s="22" t="s">
        <v>1426</v>
      </c>
      <c r="D110" s="22" t="s">
        <v>1427</v>
      </c>
      <c r="E110" s="22" t="s">
        <v>1254</v>
      </c>
      <c r="F110" s="22">
        <v>392</v>
      </c>
      <c r="G110" s="22" t="s">
        <v>1255</v>
      </c>
      <c r="I110" s="281" t="s">
        <v>1428</v>
      </c>
      <c r="J110" s="281">
        <v>516</v>
      </c>
      <c r="K110" s="23" t="s">
        <v>1429</v>
      </c>
    </row>
    <row r="111" spans="1:11" x14ac:dyDescent="0.35">
      <c r="A111" s="22" t="s">
        <v>1430</v>
      </c>
      <c r="B111" s="22" t="s">
        <v>1431</v>
      </c>
      <c r="C111" s="22" t="s">
        <v>1432</v>
      </c>
      <c r="D111" s="22" t="s">
        <v>1433</v>
      </c>
      <c r="E111" s="22" t="s">
        <v>1236</v>
      </c>
      <c r="F111" s="22">
        <v>0</v>
      </c>
      <c r="G111" s="22" t="s">
        <v>1237</v>
      </c>
      <c r="I111" s="281" t="s">
        <v>1434</v>
      </c>
      <c r="J111" s="281">
        <v>566</v>
      </c>
      <c r="K111" s="23" t="s">
        <v>1435</v>
      </c>
    </row>
    <row r="112" spans="1:11" x14ac:dyDescent="0.35">
      <c r="A112" s="22" t="s">
        <v>1436</v>
      </c>
      <c r="B112" s="22" t="s">
        <v>1437</v>
      </c>
      <c r="C112" s="22" t="s">
        <v>1438</v>
      </c>
      <c r="D112" s="22" t="s">
        <v>1439</v>
      </c>
      <c r="E112" s="22" t="s">
        <v>1248</v>
      </c>
      <c r="F112" s="22">
        <v>400</v>
      </c>
      <c r="G112" s="22" t="s">
        <v>1249</v>
      </c>
      <c r="I112" s="281" t="s">
        <v>1440</v>
      </c>
      <c r="J112" s="281">
        <v>558</v>
      </c>
      <c r="K112" s="23" t="s">
        <v>1441</v>
      </c>
    </row>
    <row r="113" spans="1:11" x14ac:dyDescent="0.35">
      <c r="A113" s="22" t="s">
        <v>1442</v>
      </c>
      <c r="B113" s="22" t="s">
        <v>1443</v>
      </c>
      <c r="C113" s="22" t="s">
        <v>1444</v>
      </c>
      <c r="D113" s="22" t="s">
        <v>1445</v>
      </c>
      <c r="E113" s="22" t="s">
        <v>1302</v>
      </c>
      <c r="F113" s="22">
        <v>398</v>
      </c>
      <c r="G113" s="22" t="s">
        <v>1303</v>
      </c>
      <c r="I113" s="281" t="s">
        <v>1446</v>
      </c>
      <c r="J113" s="281">
        <v>578</v>
      </c>
      <c r="K113" s="23" t="s">
        <v>1447</v>
      </c>
    </row>
    <row r="114" spans="1:11" x14ac:dyDescent="0.35">
      <c r="A114" s="22" t="s">
        <v>1448</v>
      </c>
      <c r="B114" s="22" t="s">
        <v>1449</v>
      </c>
      <c r="C114" s="22" t="s">
        <v>1450</v>
      </c>
      <c r="D114" s="22" t="s">
        <v>1451</v>
      </c>
      <c r="E114" s="22" t="s">
        <v>1260</v>
      </c>
      <c r="F114" s="22">
        <v>404</v>
      </c>
      <c r="G114" s="22" t="s">
        <v>1261</v>
      </c>
      <c r="I114" s="281" t="s">
        <v>1452</v>
      </c>
      <c r="J114" s="281">
        <v>524</v>
      </c>
      <c r="K114" s="23" t="s">
        <v>1453</v>
      </c>
    </row>
    <row r="115" spans="1:11" x14ac:dyDescent="0.35">
      <c r="A115" s="22" t="s">
        <v>1454</v>
      </c>
      <c r="B115" s="22" t="s">
        <v>1455</v>
      </c>
      <c r="C115" s="22" t="s">
        <v>1456</v>
      </c>
      <c r="D115" s="22" t="s">
        <v>1457</v>
      </c>
      <c r="I115" s="281" t="s">
        <v>1458</v>
      </c>
      <c r="J115" s="281">
        <v>554</v>
      </c>
      <c r="K115" s="23" t="s">
        <v>1459</v>
      </c>
    </row>
    <row r="116" spans="1:11" x14ac:dyDescent="0.35">
      <c r="A116" s="22" t="s">
        <v>1460</v>
      </c>
      <c r="B116" s="22" t="s">
        <v>1461</v>
      </c>
      <c r="C116" s="22" t="s">
        <v>1462</v>
      </c>
      <c r="D116" s="22" t="s">
        <v>1463</v>
      </c>
      <c r="E116" s="22" t="s">
        <v>1280</v>
      </c>
      <c r="F116" s="22">
        <v>408</v>
      </c>
      <c r="G116" s="22" t="s">
        <v>1281</v>
      </c>
      <c r="I116" s="281" t="s">
        <v>1464</v>
      </c>
      <c r="J116" s="281">
        <v>512</v>
      </c>
      <c r="K116" s="23" t="s">
        <v>1465</v>
      </c>
    </row>
    <row r="117" spans="1:11" x14ac:dyDescent="0.35">
      <c r="A117" s="22" t="s">
        <v>1466</v>
      </c>
      <c r="B117" s="22" t="s">
        <v>1467</v>
      </c>
      <c r="C117" s="22" t="s">
        <v>1468</v>
      </c>
      <c r="D117" s="22" t="s">
        <v>1469</v>
      </c>
      <c r="E117" s="22" t="s">
        <v>1286</v>
      </c>
      <c r="F117" s="22">
        <v>410</v>
      </c>
      <c r="G117" s="22" t="s">
        <v>1287</v>
      </c>
      <c r="I117" s="281" t="s">
        <v>1470</v>
      </c>
      <c r="J117" s="281">
        <v>590</v>
      </c>
      <c r="K117" s="23" t="s">
        <v>1471</v>
      </c>
    </row>
    <row r="118" spans="1:11" x14ac:dyDescent="0.35">
      <c r="A118" s="22" t="s">
        <v>1472</v>
      </c>
      <c r="B118" s="22" t="s">
        <v>1473</v>
      </c>
      <c r="C118" s="22" t="s">
        <v>1474</v>
      </c>
      <c r="D118" s="22" t="s">
        <v>1475</v>
      </c>
      <c r="E118" s="22" t="s">
        <v>520</v>
      </c>
      <c r="F118" s="22">
        <v>978</v>
      </c>
      <c r="G118" s="22" t="s">
        <v>521</v>
      </c>
      <c r="I118" s="281" t="s">
        <v>1476</v>
      </c>
      <c r="J118" s="281">
        <v>604</v>
      </c>
      <c r="K118" s="23" t="s">
        <v>1477</v>
      </c>
    </row>
    <row r="119" spans="1:11" x14ac:dyDescent="0.35">
      <c r="A119" s="22" t="s">
        <v>1478</v>
      </c>
      <c r="B119" s="22" t="s">
        <v>1479</v>
      </c>
      <c r="C119" s="22" t="s">
        <v>1480</v>
      </c>
      <c r="D119" s="22" t="s">
        <v>1481</v>
      </c>
      <c r="E119" s="22" t="s">
        <v>1292</v>
      </c>
      <c r="F119" s="22">
        <v>414</v>
      </c>
      <c r="G119" s="22" t="s">
        <v>1293</v>
      </c>
      <c r="I119" s="281" t="s">
        <v>1482</v>
      </c>
      <c r="J119" s="281">
        <v>598</v>
      </c>
      <c r="K119" s="23" t="s">
        <v>1483</v>
      </c>
    </row>
    <row r="120" spans="1:11" x14ac:dyDescent="0.35">
      <c r="A120" s="22" t="s">
        <v>1484</v>
      </c>
      <c r="B120" s="22" t="s">
        <v>1485</v>
      </c>
      <c r="C120" s="22" t="s">
        <v>1486</v>
      </c>
      <c r="D120" s="22" t="s">
        <v>1487</v>
      </c>
      <c r="E120" s="22" t="s">
        <v>1266</v>
      </c>
      <c r="F120" s="22">
        <v>417</v>
      </c>
      <c r="G120" s="22" t="s">
        <v>1267</v>
      </c>
      <c r="I120" s="281" t="s">
        <v>1488</v>
      </c>
      <c r="J120" s="281">
        <v>608</v>
      </c>
      <c r="K120" s="23" t="s">
        <v>1489</v>
      </c>
    </row>
    <row r="121" spans="1:11" x14ac:dyDescent="0.35">
      <c r="A121" s="22" t="s">
        <v>1490</v>
      </c>
      <c r="B121" s="22" t="s">
        <v>1491</v>
      </c>
      <c r="C121" s="22" t="s">
        <v>1492</v>
      </c>
      <c r="D121" s="22" t="s">
        <v>1493</v>
      </c>
      <c r="E121" s="22" t="s">
        <v>1308</v>
      </c>
      <c r="F121" s="22">
        <v>418</v>
      </c>
      <c r="G121" s="22" t="s">
        <v>1309</v>
      </c>
      <c r="I121" s="281" t="s">
        <v>1494</v>
      </c>
      <c r="J121" s="281">
        <v>586</v>
      </c>
      <c r="K121" s="23" t="s">
        <v>1495</v>
      </c>
    </row>
    <row r="122" spans="1:11" x14ac:dyDescent="0.35">
      <c r="A122" s="22" t="s">
        <v>1496</v>
      </c>
      <c r="B122" s="22" t="s">
        <v>1497</v>
      </c>
      <c r="C122" s="22" t="s">
        <v>1498</v>
      </c>
      <c r="D122" s="22" t="s">
        <v>1499</v>
      </c>
      <c r="E122" s="22" t="s">
        <v>520</v>
      </c>
      <c r="F122" s="22">
        <v>978</v>
      </c>
      <c r="G122" s="22" t="s">
        <v>521</v>
      </c>
      <c r="I122" s="281" t="s">
        <v>1500</v>
      </c>
      <c r="J122" s="281">
        <v>985</v>
      </c>
      <c r="K122" s="23" t="s">
        <v>1501</v>
      </c>
    </row>
    <row r="123" spans="1:11" x14ac:dyDescent="0.35">
      <c r="A123" s="22" t="s">
        <v>1502</v>
      </c>
      <c r="B123" s="22" t="s">
        <v>1503</v>
      </c>
      <c r="C123" s="22" t="s">
        <v>1504</v>
      </c>
      <c r="D123" s="22" t="s">
        <v>1505</v>
      </c>
      <c r="E123" s="22" t="s">
        <v>1314</v>
      </c>
      <c r="F123" s="22">
        <v>422</v>
      </c>
      <c r="G123" s="22" t="s">
        <v>1315</v>
      </c>
      <c r="I123" s="281" t="s">
        <v>1506</v>
      </c>
      <c r="J123" s="281">
        <v>600</v>
      </c>
      <c r="K123" s="23" t="s">
        <v>1507</v>
      </c>
    </row>
    <row r="124" spans="1:11" x14ac:dyDescent="0.35">
      <c r="A124" s="22" t="s">
        <v>1508</v>
      </c>
      <c r="B124" s="22" t="s">
        <v>1509</v>
      </c>
      <c r="C124" s="22" t="s">
        <v>1510</v>
      </c>
      <c r="D124" s="22" t="s">
        <v>1511</v>
      </c>
      <c r="E124" s="22" t="s">
        <v>1332</v>
      </c>
      <c r="F124" s="22">
        <v>426</v>
      </c>
      <c r="G124" s="22" t="s">
        <v>1333</v>
      </c>
      <c r="I124" s="281" t="s">
        <v>1512</v>
      </c>
      <c r="J124" s="281">
        <v>634</v>
      </c>
      <c r="K124" s="23" t="s">
        <v>1513</v>
      </c>
    </row>
    <row r="125" spans="1:11" x14ac:dyDescent="0.35">
      <c r="A125" s="22" t="s">
        <v>1514</v>
      </c>
      <c r="B125" s="22" t="s">
        <v>1515</v>
      </c>
      <c r="C125" s="22" t="s">
        <v>1516</v>
      </c>
      <c r="D125" s="22" t="s">
        <v>1517</v>
      </c>
      <c r="E125" s="22" t="s">
        <v>1326</v>
      </c>
      <c r="F125" s="22">
        <v>430</v>
      </c>
      <c r="G125" s="22" t="s">
        <v>1327</v>
      </c>
      <c r="I125" s="281" t="s">
        <v>1518</v>
      </c>
      <c r="J125" s="281">
        <v>946</v>
      </c>
      <c r="K125" s="23" t="s">
        <v>1519</v>
      </c>
    </row>
    <row r="126" spans="1:11" x14ac:dyDescent="0.35">
      <c r="A126" s="22" t="s">
        <v>1520</v>
      </c>
      <c r="B126" s="22" t="s">
        <v>1521</v>
      </c>
      <c r="C126" s="22" t="s">
        <v>1522</v>
      </c>
      <c r="D126" s="22" t="s">
        <v>1523</v>
      </c>
      <c r="E126" s="22" t="s">
        <v>1338</v>
      </c>
      <c r="F126" s="22">
        <v>434</v>
      </c>
      <c r="G126" s="22" t="s">
        <v>1339</v>
      </c>
      <c r="I126" s="281" t="s">
        <v>1524</v>
      </c>
      <c r="J126" s="281">
        <v>941</v>
      </c>
      <c r="K126" s="23" t="s">
        <v>1525</v>
      </c>
    </row>
    <row r="127" spans="1:11" x14ac:dyDescent="0.35">
      <c r="A127" s="22" t="s">
        <v>1526</v>
      </c>
      <c r="B127" s="22" t="s">
        <v>1527</v>
      </c>
      <c r="C127" s="22" t="s">
        <v>1528</v>
      </c>
      <c r="D127" s="22" t="s">
        <v>1529</v>
      </c>
      <c r="E127" s="22" t="s">
        <v>899</v>
      </c>
      <c r="F127" s="22">
        <v>756</v>
      </c>
      <c r="G127" s="22" t="s">
        <v>900</v>
      </c>
      <c r="I127" s="281" t="s">
        <v>1530</v>
      </c>
      <c r="J127" s="281">
        <v>643</v>
      </c>
      <c r="K127" s="23" t="s">
        <v>1531</v>
      </c>
    </row>
    <row r="128" spans="1:11" x14ac:dyDescent="0.35">
      <c r="A128" s="22" t="s">
        <v>1532</v>
      </c>
      <c r="B128" s="22" t="s">
        <v>1533</v>
      </c>
      <c r="C128" s="22" t="s">
        <v>1534</v>
      </c>
      <c r="D128" s="22" t="s">
        <v>1535</v>
      </c>
      <c r="E128" s="22" t="s">
        <v>520</v>
      </c>
      <c r="F128" s="22">
        <v>978</v>
      </c>
      <c r="G128" s="22" t="s">
        <v>521</v>
      </c>
      <c r="I128" s="281" t="s">
        <v>1536</v>
      </c>
      <c r="J128" s="281">
        <v>646</v>
      </c>
      <c r="K128" s="23" t="s">
        <v>1537</v>
      </c>
    </row>
    <row r="129" spans="1:11" x14ac:dyDescent="0.35">
      <c r="A129" s="22" t="s">
        <v>1538</v>
      </c>
      <c r="B129" s="22" t="s">
        <v>1539</v>
      </c>
      <c r="C129" s="22" t="s">
        <v>1540</v>
      </c>
      <c r="D129" s="22" t="s">
        <v>1541</v>
      </c>
      <c r="E129" s="22" t="s">
        <v>520</v>
      </c>
      <c r="F129" s="22">
        <v>978</v>
      </c>
      <c r="G129" s="22" t="s">
        <v>521</v>
      </c>
      <c r="I129" s="281" t="s">
        <v>1542</v>
      </c>
      <c r="J129" s="281">
        <v>682</v>
      </c>
      <c r="K129" s="23" t="s">
        <v>1543</v>
      </c>
    </row>
    <row r="130" spans="1:11" x14ac:dyDescent="0.35">
      <c r="A130" s="22" t="s">
        <v>1544</v>
      </c>
      <c r="B130" s="22" t="s">
        <v>1545</v>
      </c>
      <c r="C130" s="22" t="s">
        <v>1546</v>
      </c>
      <c r="D130" s="22" t="s">
        <v>1547</v>
      </c>
      <c r="E130" s="22" t="s">
        <v>1380</v>
      </c>
      <c r="F130" s="22">
        <v>446</v>
      </c>
      <c r="G130" s="22" t="s">
        <v>1381</v>
      </c>
      <c r="I130" s="281" t="s">
        <v>1548</v>
      </c>
      <c r="J130" s="281">
        <v>90</v>
      </c>
      <c r="K130" s="23" t="s">
        <v>1549</v>
      </c>
    </row>
    <row r="131" spans="1:11" x14ac:dyDescent="0.35">
      <c r="A131" s="22" t="s">
        <v>1550</v>
      </c>
      <c r="B131" s="22" t="s">
        <v>1551</v>
      </c>
      <c r="C131" s="22" t="s">
        <v>1362</v>
      </c>
      <c r="D131" s="22" t="s">
        <v>1552</v>
      </c>
      <c r="E131" s="22" t="s">
        <v>1362</v>
      </c>
      <c r="F131" s="22">
        <v>807</v>
      </c>
      <c r="G131" s="22" t="s">
        <v>1363</v>
      </c>
      <c r="I131" s="281" t="s">
        <v>1553</v>
      </c>
      <c r="J131" s="281">
        <v>690</v>
      </c>
      <c r="K131" s="23" t="s">
        <v>1554</v>
      </c>
    </row>
    <row r="132" spans="1:11" x14ac:dyDescent="0.35">
      <c r="A132" s="22" t="s">
        <v>1555</v>
      </c>
      <c r="B132" s="22" t="s">
        <v>1556</v>
      </c>
      <c r="C132" s="22" t="s">
        <v>1557</v>
      </c>
      <c r="D132" s="22" t="s">
        <v>1558</v>
      </c>
      <c r="E132" s="22" t="s">
        <v>1356</v>
      </c>
      <c r="F132" s="22">
        <v>969</v>
      </c>
      <c r="G132" s="22" t="s">
        <v>1357</v>
      </c>
      <c r="I132" s="281" t="s">
        <v>1559</v>
      </c>
      <c r="J132" s="281">
        <v>938</v>
      </c>
      <c r="K132" s="23" t="s">
        <v>1560</v>
      </c>
    </row>
    <row r="133" spans="1:11" x14ac:dyDescent="0.35">
      <c r="A133" s="22" t="s">
        <v>1561</v>
      </c>
      <c r="B133" s="22" t="s">
        <v>1562</v>
      </c>
      <c r="C133" s="22" t="s">
        <v>1563</v>
      </c>
      <c r="D133" s="22" t="s">
        <v>1564</v>
      </c>
      <c r="E133" s="22" t="s">
        <v>1404</v>
      </c>
      <c r="F133" s="22">
        <v>454</v>
      </c>
      <c r="G133" s="22" t="s">
        <v>1405</v>
      </c>
      <c r="I133" s="281" t="s">
        <v>1565</v>
      </c>
      <c r="J133" s="281">
        <v>752</v>
      </c>
      <c r="K133" s="23" t="s">
        <v>1566</v>
      </c>
    </row>
    <row r="134" spans="1:11" x14ac:dyDescent="0.35">
      <c r="A134" s="22" t="s">
        <v>1567</v>
      </c>
      <c r="B134" s="22" t="s">
        <v>1568</v>
      </c>
      <c r="C134" s="22" t="s">
        <v>1569</v>
      </c>
      <c r="D134" s="22" t="s">
        <v>1570</v>
      </c>
      <c r="E134" s="22" t="s">
        <v>1416</v>
      </c>
      <c r="F134" s="22">
        <v>458</v>
      </c>
      <c r="G134" s="22" t="s">
        <v>1417</v>
      </c>
      <c r="I134" s="281" t="s">
        <v>1571</v>
      </c>
      <c r="J134" s="281">
        <v>702</v>
      </c>
      <c r="K134" s="23" t="s">
        <v>1572</v>
      </c>
    </row>
    <row r="135" spans="1:11" x14ac:dyDescent="0.35">
      <c r="A135" s="22" t="s">
        <v>1573</v>
      </c>
      <c r="B135" s="22" t="s">
        <v>1574</v>
      </c>
      <c r="C135" s="22" t="s">
        <v>1575</v>
      </c>
      <c r="D135" s="22" t="s">
        <v>1576</v>
      </c>
      <c r="E135" s="22" t="s">
        <v>1398</v>
      </c>
      <c r="F135" s="22">
        <v>462</v>
      </c>
      <c r="G135" s="22" t="s">
        <v>1399</v>
      </c>
      <c r="I135" s="281" t="s">
        <v>1577</v>
      </c>
      <c r="J135" s="281">
        <v>654</v>
      </c>
      <c r="K135" s="23" t="s">
        <v>1578</v>
      </c>
    </row>
    <row r="136" spans="1:11" x14ac:dyDescent="0.35">
      <c r="A136" s="22" t="s">
        <v>1579</v>
      </c>
      <c r="B136" s="22" t="s">
        <v>1580</v>
      </c>
      <c r="C136" s="22" t="s">
        <v>1581</v>
      </c>
      <c r="D136" s="22" t="s">
        <v>1582</v>
      </c>
      <c r="E136" s="22" t="s">
        <v>785</v>
      </c>
      <c r="F136" s="22">
        <v>952</v>
      </c>
      <c r="G136" s="22" t="s">
        <v>786</v>
      </c>
      <c r="I136" s="281" t="s">
        <v>1583</v>
      </c>
      <c r="J136" s="281">
        <v>694</v>
      </c>
      <c r="K136" s="23" t="s">
        <v>1584</v>
      </c>
    </row>
    <row r="137" spans="1:11" x14ac:dyDescent="0.35">
      <c r="A137" s="22" t="s">
        <v>1585</v>
      </c>
      <c r="B137" s="22" t="s">
        <v>1586</v>
      </c>
      <c r="C137" s="22" t="s">
        <v>1587</v>
      </c>
      <c r="D137" s="22" t="s">
        <v>1588</v>
      </c>
      <c r="E137" s="22" t="s">
        <v>520</v>
      </c>
      <c r="F137" s="22">
        <v>978</v>
      </c>
      <c r="G137" s="22" t="s">
        <v>521</v>
      </c>
      <c r="I137" s="281" t="s">
        <v>1589</v>
      </c>
      <c r="J137" s="281">
        <v>706</v>
      </c>
      <c r="K137" s="23" t="s">
        <v>1590</v>
      </c>
    </row>
    <row r="138" spans="1:11" x14ac:dyDescent="0.35">
      <c r="A138" s="22" t="s">
        <v>1591</v>
      </c>
      <c r="B138" s="22" t="s">
        <v>1592</v>
      </c>
      <c r="C138" s="22" t="s">
        <v>1593</v>
      </c>
      <c r="D138" s="22" t="s">
        <v>1594</v>
      </c>
      <c r="E138" s="22" t="s">
        <v>189</v>
      </c>
      <c r="F138" s="22">
        <v>840</v>
      </c>
      <c r="G138" s="22" t="s">
        <v>486</v>
      </c>
      <c r="I138" s="281" t="s">
        <v>1595</v>
      </c>
      <c r="J138" s="281">
        <v>968</v>
      </c>
      <c r="K138" s="23" t="s">
        <v>1596</v>
      </c>
    </row>
    <row r="139" spans="1:11" x14ac:dyDescent="0.35">
      <c r="A139" s="22" t="s">
        <v>1597</v>
      </c>
      <c r="B139" s="22" t="s">
        <v>1598</v>
      </c>
      <c r="C139" s="22" t="s">
        <v>1599</v>
      </c>
      <c r="D139" s="22" t="s">
        <v>1600</v>
      </c>
      <c r="E139" s="22" t="s">
        <v>520</v>
      </c>
      <c r="F139" s="22">
        <v>978</v>
      </c>
      <c r="G139" s="22" t="s">
        <v>521</v>
      </c>
      <c r="I139" s="281" t="s">
        <v>1601</v>
      </c>
      <c r="J139" s="281">
        <v>728</v>
      </c>
      <c r="K139" s="23" t="s">
        <v>1602</v>
      </c>
    </row>
    <row r="140" spans="1:11" x14ac:dyDescent="0.35">
      <c r="A140" s="22" t="s">
        <v>1603</v>
      </c>
      <c r="B140" s="22" t="s">
        <v>1604</v>
      </c>
      <c r="C140" s="22" t="s">
        <v>1605</v>
      </c>
      <c r="D140" s="22" t="s">
        <v>1606</v>
      </c>
      <c r="E140" s="22" t="s">
        <v>1386</v>
      </c>
      <c r="F140" s="22">
        <v>478</v>
      </c>
      <c r="G140" s="22" t="s">
        <v>1387</v>
      </c>
      <c r="I140" s="281" t="s">
        <v>1607</v>
      </c>
      <c r="J140" s="281">
        <v>678</v>
      </c>
      <c r="K140" s="23" t="s">
        <v>1608</v>
      </c>
    </row>
    <row r="141" spans="1:11" x14ac:dyDescent="0.35">
      <c r="A141" s="22" t="s">
        <v>1609</v>
      </c>
      <c r="B141" s="22" t="s">
        <v>1610</v>
      </c>
      <c r="C141" s="22" t="s">
        <v>1611</v>
      </c>
      <c r="D141" s="22" t="s">
        <v>1612</v>
      </c>
      <c r="E141" s="22" t="s">
        <v>1392</v>
      </c>
      <c r="F141" s="22">
        <v>480</v>
      </c>
      <c r="G141" s="22" t="s">
        <v>1393</v>
      </c>
      <c r="I141" s="281" t="s">
        <v>1613</v>
      </c>
      <c r="J141" s="281">
        <v>760</v>
      </c>
      <c r="K141" s="23" t="s">
        <v>1614</v>
      </c>
    </row>
    <row r="142" spans="1:11" x14ac:dyDescent="0.35">
      <c r="A142" s="22" t="s">
        <v>1615</v>
      </c>
      <c r="B142" s="22" t="s">
        <v>1616</v>
      </c>
      <c r="C142" s="22" t="s">
        <v>1617</v>
      </c>
      <c r="D142" s="22" t="s">
        <v>1618</v>
      </c>
      <c r="E142" s="22" t="s">
        <v>520</v>
      </c>
      <c r="F142" s="22">
        <v>978</v>
      </c>
      <c r="G142" s="22" t="s">
        <v>521</v>
      </c>
      <c r="I142" s="281" t="s">
        <v>1174</v>
      </c>
      <c r="J142" s="281">
        <v>748</v>
      </c>
      <c r="K142" s="23" t="s">
        <v>1175</v>
      </c>
    </row>
    <row r="143" spans="1:11" x14ac:dyDescent="0.35">
      <c r="A143" s="22" t="s">
        <v>1619</v>
      </c>
      <c r="B143" s="22" t="s">
        <v>1620</v>
      </c>
      <c r="C143" s="22" t="s">
        <v>1621</v>
      </c>
      <c r="D143" s="22" t="s">
        <v>1622</v>
      </c>
      <c r="E143" s="22" t="s">
        <v>1410</v>
      </c>
      <c r="F143" s="22">
        <v>484</v>
      </c>
      <c r="G143" s="22" t="s">
        <v>1411</v>
      </c>
      <c r="I143" s="281" t="s">
        <v>1623</v>
      </c>
      <c r="J143" s="281">
        <v>764</v>
      </c>
      <c r="K143" s="23" t="s">
        <v>1624</v>
      </c>
    </row>
    <row r="144" spans="1:11" x14ac:dyDescent="0.35">
      <c r="A144" s="22" t="s">
        <v>1625</v>
      </c>
      <c r="B144" s="22" t="s">
        <v>1626</v>
      </c>
      <c r="C144" s="22" t="s">
        <v>1627</v>
      </c>
      <c r="D144" s="22" t="s">
        <v>1628</v>
      </c>
      <c r="E144" s="22" t="s">
        <v>189</v>
      </c>
      <c r="F144" s="22">
        <v>840</v>
      </c>
      <c r="G144" s="22" t="s">
        <v>486</v>
      </c>
      <c r="I144" s="281" t="s">
        <v>1629</v>
      </c>
      <c r="J144" s="281">
        <v>972</v>
      </c>
      <c r="K144" s="23" t="s">
        <v>1630</v>
      </c>
    </row>
    <row r="145" spans="1:11" x14ac:dyDescent="0.35">
      <c r="A145" s="22" t="s">
        <v>1631</v>
      </c>
      <c r="B145" s="22" t="s">
        <v>1632</v>
      </c>
      <c r="C145" s="22" t="s">
        <v>1633</v>
      </c>
      <c r="D145" s="22" t="s">
        <v>1634</v>
      </c>
      <c r="E145" s="22" t="s">
        <v>1350</v>
      </c>
      <c r="F145" s="22">
        <v>498</v>
      </c>
      <c r="G145" s="22" t="s">
        <v>1351</v>
      </c>
      <c r="I145" s="281" t="s">
        <v>1635</v>
      </c>
      <c r="J145" s="281">
        <v>934</v>
      </c>
      <c r="K145" s="23" t="s">
        <v>1636</v>
      </c>
    </row>
    <row r="146" spans="1:11" x14ac:dyDescent="0.35">
      <c r="A146" s="22" t="s">
        <v>1637</v>
      </c>
      <c r="B146" s="22" t="s">
        <v>1638</v>
      </c>
      <c r="C146" s="22" t="s">
        <v>1639</v>
      </c>
      <c r="D146" s="22" t="s">
        <v>1640</v>
      </c>
      <c r="E146" s="22" t="s">
        <v>520</v>
      </c>
      <c r="F146" s="22">
        <v>978</v>
      </c>
      <c r="G146" s="22" t="s">
        <v>521</v>
      </c>
      <c r="I146" s="281" t="s">
        <v>1641</v>
      </c>
      <c r="J146" s="281">
        <v>788</v>
      </c>
      <c r="K146" s="23" t="s">
        <v>1642</v>
      </c>
    </row>
    <row r="147" spans="1:11" x14ac:dyDescent="0.35">
      <c r="A147" s="22" t="s">
        <v>1643</v>
      </c>
      <c r="B147" s="22" t="s">
        <v>1644</v>
      </c>
      <c r="C147" s="22" t="s">
        <v>1645</v>
      </c>
      <c r="D147" s="22" t="s">
        <v>1646</v>
      </c>
      <c r="E147" s="22" t="s">
        <v>1374</v>
      </c>
      <c r="F147" s="22">
        <v>496</v>
      </c>
      <c r="G147" s="22" t="s">
        <v>1375</v>
      </c>
      <c r="I147" s="281" t="s">
        <v>1647</v>
      </c>
      <c r="J147" s="281">
        <v>776</v>
      </c>
      <c r="K147" s="23" t="s">
        <v>1648</v>
      </c>
    </row>
    <row r="148" spans="1:11" x14ac:dyDescent="0.35">
      <c r="A148" s="22" t="s">
        <v>1649</v>
      </c>
      <c r="B148" s="22" t="s">
        <v>1650</v>
      </c>
      <c r="C148" s="22" t="s">
        <v>1651</v>
      </c>
      <c r="D148" s="22" t="s">
        <v>1652</v>
      </c>
      <c r="E148" s="22" t="s">
        <v>520</v>
      </c>
      <c r="F148" s="22">
        <v>978</v>
      </c>
      <c r="G148" s="22" t="s">
        <v>521</v>
      </c>
      <c r="I148" s="281" t="s">
        <v>1653</v>
      </c>
      <c r="J148" s="281">
        <v>949</v>
      </c>
      <c r="K148" s="23" t="s">
        <v>1654</v>
      </c>
    </row>
    <row r="149" spans="1:11" x14ac:dyDescent="0.35">
      <c r="A149" s="22" t="s">
        <v>1655</v>
      </c>
      <c r="B149" s="22" t="s">
        <v>1656</v>
      </c>
      <c r="C149" s="22" t="s">
        <v>1657</v>
      </c>
      <c r="D149" s="22" t="s">
        <v>1658</v>
      </c>
      <c r="E149" s="22" t="s">
        <v>599</v>
      </c>
      <c r="F149" s="22">
        <v>951</v>
      </c>
      <c r="G149" s="22" t="s">
        <v>600</v>
      </c>
      <c r="I149" s="281" t="s">
        <v>1659</v>
      </c>
      <c r="J149" s="281">
        <v>780</v>
      </c>
      <c r="K149" s="23" t="s">
        <v>1660</v>
      </c>
    </row>
    <row r="150" spans="1:11" x14ac:dyDescent="0.35">
      <c r="A150" s="22" t="s">
        <v>1661</v>
      </c>
      <c r="B150" s="22" t="s">
        <v>1662</v>
      </c>
      <c r="C150" s="22" t="s">
        <v>1663</v>
      </c>
      <c r="D150" s="22" t="s">
        <v>1664</v>
      </c>
      <c r="E150" s="22" t="s">
        <v>1344</v>
      </c>
      <c r="F150" s="22">
        <v>504</v>
      </c>
      <c r="G150" s="22" t="s">
        <v>1345</v>
      </c>
      <c r="I150" s="281" t="s">
        <v>1665</v>
      </c>
      <c r="J150" s="281">
        <v>0</v>
      </c>
      <c r="K150" s="23" t="s">
        <v>1666</v>
      </c>
    </row>
    <row r="151" spans="1:11" x14ac:dyDescent="0.35">
      <c r="A151" s="22" t="s">
        <v>1667</v>
      </c>
      <c r="B151" s="22" t="s">
        <v>1668</v>
      </c>
      <c r="C151" s="22" t="s">
        <v>1669</v>
      </c>
      <c r="D151" s="22" t="s">
        <v>1670</v>
      </c>
      <c r="E151" s="22" t="s">
        <v>1422</v>
      </c>
      <c r="F151" s="22">
        <v>943</v>
      </c>
      <c r="G151" s="22" t="s">
        <v>1423</v>
      </c>
      <c r="I151" s="281" t="s">
        <v>1671</v>
      </c>
      <c r="J151" s="281">
        <v>901</v>
      </c>
      <c r="K151" s="23" t="s">
        <v>1672</v>
      </c>
    </row>
    <row r="152" spans="1:11" x14ac:dyDescent="0.35">
      <c r="A152" s="22" t="s">
        <v>1673</v>
      </c>
      <c r="B152" s="22" t="s">
        <v>1674</v>
      </c>
      <c r="C152" s="22" t="s">
        <v>1675</v>
      </c>
      <c r="D152" s="22" t="s">
        <v>1676</v>
      </c>
      <c r="E152" s="22" t="s">
        <v>1368</v>
      </c>
      <c r="F152" s="22">
        <v>104</v>
      </c>
      <c r="G152" s="22" t="s">
        <v>1369</v>
      </c>
      <c r="I152" s="281" t="s">
        <v>1677</v>
      </c>
      <c r="J152" s="281">
        <v>834</v>
      </c>
      <c r="K152" s="23" t="s">
        <v>1678</v>
      </c>
    </row>
    <row r="153" spans="1:11" x14ac:dyDescent="0.35">
      <c r="A153" s="22" t="s">
        <v>1679</v>
      </c>
      <c r="B153" s="22" t="s">
        <v>1680</v>
      </c>
      <c r="C153" s="22" t="s">
        <v>1681</v>
      </c>
      <c r="D153" s="22" t="s">
        <v>1682</v>
      </c>
      <c r="E153" s="22" t="s">
        <v>1428</v>
      </c>
      <c r="F153" s="22">
        <v>516</v>
      </c>
      <c r="G153" s="22" t="s">
        <v>1429</v>
      </c>
      <c r="I153" s="281" t="s">
        <v>1683</v>
      </c>
      <c r="J153" s="281">
        <v>980</v>
      </c>
      <c r="K153" s="23" t="s">
        <v>1684</v>
      </c>
    </row>
    <row r="154" spans="1:11" x14ac:dyDescent="0.35">
      <c r="A154" s="22" t="s">
        <v>1685</v>
      </c>
      <c r="B154" s="22" t="s">
        <v>1686</v>
      </c>
      <c r="C154" s="22" t="s">
        <v>1687</v>
      </c>
      <c r="D154" s="22" t="s">
        <v>1688</v>
      </c>
      <c r="I154" s="281" t="s">
        <v>1689</v>
      </c>
      <c r="J154" s="281">
        <v>800</v>
      </c>
      <c r="K154" s="23" t="s">
        <v>1690</v>
      </c>
    </row>
    <row r="155" spans="1:11" x14ac:dyDescent="0.35">
      <c r="A155" s="22" t="s">
        <v>1691</v>
      </c>
      <c r="B155" s="22" t="s">
        <v>1692</v>
      </c>
      <c r="C155" s="22" t="s">
        <v>1693</v>
      </c>
      <c r="D155" s="22" t="s">
        <v>1694</v>
      </c>
      <c r="E155" s="22" t="s">
        <v>1452</v>
      </c>
      <c r="F155" s="22">
        <v>524</v>
      </c>
      <c r="G155" s="22" t="s">
        <v>1453</v>
      </c>
      <c r="I155" s="281" t="s">
        <v>189</v>
      </c>
      <c r="J155" s="281">
        <v>840</v>
      </c>
      <c r="K155" s="23" t="s">
        <v>486</v>
      </c>
    </row>
    <row r="156" spans="1:11" x14ac:dyDescent="0.35">
      <c r="A156" s="22" t="s">
        <v>1695</v>
      </c>
      <c r="B156" s="22" t="s">
        <v>1696</v>
      </c>
      <c r="C156" s="22" t="s">
        <v>1697</v>
      </c>
      <c r="D156" s="22" t="s">
        <v>1698</v>
      </c>
      <c r="E156" s="22" t="s">
        <v>520</v>
      </c>
      <c r="F156" s="22">
        <v>978</v>
      </c>
      <c r="G156" s="22" t="s">
        <v>521</v>
      </c>
      <c r="I156" s="281" t="s">
        <v>189</v>
      </c>
      <c r="J156" s="281"/>
      <c r="K156" s="23"/>
    </row>
    <row r="157" spans="1:11" x14ac:dyDescent="0.35">
      <c r="A157" s="22" t="s">
        <v>1699</v>
      </c>
      <c r="B157" s="22" t="s">
        <v>1700</v>
      </c>
      <c r="C157" s="22" t="s">
        <v>1701</v>
      </c>
      <c r="D157" s="22" t="s">
        <v>1702</v>
      </c>
      <c r="E157" s="22" t="s">
        <v>650</v>
      </c>
      <c r="F157" s="22">
        <v>532</v>
      </c>
      <c r="G157" s="22" t="s">
        <v>651</v>
      </c>
      <c r="I157" s="281" t="s">
        <v>1703</v>
      </c>
      <c r="J157" s="281">
        <v>858</v>
      </c>
      <c r="K157" s="23" t="s">
        <v>1704</v>
      </c>
    </row>
    <row r="158" spans="1:11" x14ac:dyDescent="0.35">
      <c r="A158" s="22" t="s">
        <v>1705</v>
      </c>
      <c r="B158" s="22" t="s">
        <v>1706</v>
      </c>
      <c r="C158" s="22" t="s">
        <v>1707</v>
      </c>
      <c r="D158" s="22" t="s">
        <v>1708</v>
      </c>
      <c r="I158" s="281" t="s">
        <v>1709</v>
      </c>
      <c r="J158" s="281">
        <v>860</v>
      </c>
      <c r="K158" s="23" t="s">
        <v>1710</v>
      </c>
    </row>
    <row r="159" spans="1:11" x14ac:dyDescent="0.35">
      <c r="A159" s="22" t="s">
        <v>1711</v>
      </c>
      <c r="B159" s="22" t="s">
        <v>1712</v>
      </c>
      <c r="C159" s="22" t="s">
        <v>1713</v>
      </c>
      <c r="D159" s="22" t="s">
        <v>1714</v>
      </c>
      <c r="E159" s="22" t="s">
        <v>1458</v>
      </c>
      <c r="F159" s="22">
        <v>554</v>
      </c>
      <c r="G159" s="22" t="s">
        <v>1459</v>
      </c>
      <c r="I159" s="281" t="s">
        <v>1715</v>
      </c>
      <c r="J159" s="281">
        <v>937</v>
      </c>
      <c r="K159" s="23" t="s">
        <v>1716</v>
      </c>
    </row>
    <row r="160" spans="1:11" x14ac:dyDescent="0.35">
      <c r="A160" s="22" t="s">
        <v>1717</v>
      </c>
      <c r="B160" s="22" t="s">
        <v>1718</v>
      </c>
      <c r="C160" s="22" t="s">
        <v>1719</v>
      </c>
      <c r="D160" s="22" t="s">
        <v>1720</v>
      </c>
      <c r="E160" s="22" t="s">
        <v>1440</v>
      </c>
      <c r="F160" s="22">
        <v>558</v>
      </c>
      <c r="G160" s="22" t="s">
        <v>1441</v>
      </c>
      <c r="I160" s="281" t="s">
        <v>1721</v>
      </c>
      <c r="J160" s="281">
        <v>704</v>
      </c>
      <c r="K160" s="23" t="s">
        <v>1722</v>
      </c>
    </row>
    <row r="161" spans="1:11" x14ac:dyDescent="0.35">
      <c r="A161" s="22" t="s">
        <v>1723</v>
      </c>
      <c r="B161" s="22" t="s">
        <v>1724</v>
      </c>
      <c r="C161" s="22" t="s">
        <v>1725</v>
      </c>
      <c r="D161" s="22" t="s">
        <v>1726</v>
      </c>
      <c r="E161" s="22" t="s">
        <v>785</v>
      </c>
      <c r="F161" s="22">
        <v>952</v>
      </c>
      <c r="G161" s="22" t="s">
        <v>786</v>
      </c>
      <c r="I161" s="281" t="s">
        <v>1727</v>
      </c>
      <c r="J161" s="281">
        <v>548</v>
      </c>
      <c r="K161" s="23" t="s">
        <v>1728</v>
      </c>
    </row>
    <row r="162" spans="1:11" x14ac:dyDescent="0.35">
      <c r="A162" s="22" t="s">
        <v>1729</v>
      </c>
      <c r="B162" s="22" t="s">
        <v>1730</v>
      </c>
      <c r="C162" s="22" t="s">
        <v>1731</v>
      </c>
      <c r="D162" s="22" t="s">
        <v>1732</v>
      </c>
      <c r="E162" s="22" t="s">
        <v>1434</v>
      </c>
      <c r="F162" s="22">
        <v>566</v>
      </c>
      <c r="G162" s="22" t="s">
        <v>1435</v>
      </c>
      <c r="I162" s="281" t="s">
        <v>1733</v>
      </c>
      <c r="J162" s="281">
        <v>882</v>
      </c>
      <c r="K162" s="23" t="s">
        <v>1734</v>
      </c>
    </row>
    <row r="163" spans="1:11" x14ac:dyDescent="0.35">
      <c r="A163" s="22" t="s">
        <v>1735</v>
      </c>
      <c r="B163" s="22" t="s">
        <v>1736</v>
      </c>
      <c r="C163" s="22" t="s">
        <v>1737</v>
      </c>
      <c r="D163" s="22" t="s">
        <v>1738</v>
      </c>
      <c r="I163" s="281" t="s">
        <v>918</v>
      </c>
      <c r="J163" s="281">
        <v>950</v>
      </c>
      <c r="K163" s="23" t="s">
        <v>919</v>
      </c>
    </row>
    <row r="164" spans="1:11" x14ac:dyDescent="0.35">
      <c r="A164" s="22" t="s">
        <v>1739</v>
      </c>
      <c r="B164" s="22" t="s">
        <v>1740</v>
      </c>
      <c r="C164" s="22" t="s">
        <v>1741</v>
      </c>
      <c r="D164" s="22" t="s">
        <v>1742</v>
      </c>
      <c r="I164" s="281" t="s">
        <v>599</v>
      </c>
      <c r="J164" s="281">
        <v>951</v>
      </c>
      <c r="K164" s="23" t="s">
        <v>600</v>
      </c>
    </row>
    <row r="165" spans="1:11" x14ac:dyDescent="0.35">
      <c r="A165" s="22" t="s">
        <v>1743</v>
      </c>
      <c r="B165" s="22" t="s">
        <v>1744</v>
      </c>
      <c r="C165" s="22" t="s">
        <v>1745</v>
      </c>
      <c r="D165" s="22" t="s">
        <v>1746</v>
      </c>
      <c r="E165" s="22" t="s">
        <v>189</v>
      </c>
      <c r="F165" s="22">
        <v>840</v>
      </c>
      <c r="G165" s="22" t="s">
        <v>486</v>
      </c>
      <c r="I165" s="281" t="s">
        <v>785</v>
      </c>
      <c r="J165" s="281">
        <v>952</v>
      </c>
      <c r="K165" s="23" t="s">
        <v>786</v>
      </c>
    </row>
    <row r="166" spans="1:11" x14ac:dyDescent="0.35">
      <c r="A166" s="22" t="s">
        <v>1747</v>
      </c>
      <c r="B166" s="22" t="s">
        <v>1748</v>
      </c>
      <c r="C166" s="22" t="s">
        <v>1749</v>
      </c>
      <c r="D166" s="22" t="s">
        <v>1750</v>
      </c>
      <c r="E166" s="22" t="s">
        <v>1446</v>
      </c>
      <c r="F166" s="22">
        <v>578</v>
      </c>
      <c r="G166" s="22" t="s">
        <v>1447</v>
      </c>
      <c r="I166" s="281" t="s">
        <v>1751</v>
      </c>
      <c r="J166" s="281">
        <v>886</v>
      </c>
      <c r="K166" s="23" t="s">
        <v>1752</v>
      </c>
    </row>
    <row r="167" spans="1:11" x14ac:dyDescent="0.35">
      <c r="A167" s="22" t="s">
        <v>1753</v>
      </c>
      <c r="B167" s="22" t="s">
        <v>1754</v>
      </c>
      <c r="C167" s="22" t="s">
        <v>1755</v>
      </c>
      <c r="D167" s="22" t="s">
        <v>1756</v>
      </c>
      <c r="E167" s="22" t="s">
        <v>1464</v>
      </c>
      <c r="F167" s="22">
        <v>512</v>
      </c>
      <c r="G167" s="22" t="s">
        <v>1465</v>
      </c>
      <c r="I167" s="281" t="s">
        <v>1757</v>
      </c>
      <c r="J167" s="281">
        <v>710</v>
      </c>
      <c r="K167" s="23" t="s">
        <v>1758</v>
      </c>
    </row>
    <row r="168" spans="1:11" x14ac:dyDescent="0.35">
      <c r="A168" s="22" t="s">
        <v>1759</v>
      </c>
      <c r="B168" s="22" t="s">
        <v>1760</v>
      </c>
      <c r="C168" s="22" t="s">
        <v>1761</v>
      </c>
      <c r="D168" s="22" t="s">
        <v>1762</v>
      </c>
      <c r="E168" s="22" t="s">
        <v>1494</v>
      </c>
      <c r="F168" s="22">
        <v>586</v>
      </c>
      <c r="G168" s="22" t="s">
        <v>1495</v>
      </c>
      <c r="I168" s="281" t="s">
        <v>1763</v>
      </c>
      <c r="J168" s="281">
        <v>967</v>
      </c>
      <c r="K168" s="23" t="s">
        <v>1764</v>
      </c>
    </row>
    <row r="169" spans="1:11" x14ac:dyDescent="0.35">
      <c r="A169" s="22" t="s">
        <v>1765</v>
      </c>
      <c r="B169" s="22" t="s">
        <v>1766</v>
      </c>
      <c r="C169" s="22" t="s">
        <v>1767</v>
      </c>
      <c r="D169" s="22" t="s">
        <v>1768</v>
      </c>
      <c r="E169" s="22" t="s">
        <v>189</v>
      </c>
      <c r="F169" s="22">
        <v>840</v>
      </c>
      <c r="G169" s="22" t="s">
        <v>486</v>
      </c>
    </row>
    <row r="170" spans="1:11" x14ac:dyDescent="0.35">
      <c r="A170" s="22" t="s">
        <v>1769</v>
      </c>
      <c r="B170" s="22" t="s">
        <v>1770</v>
      </c>
      <c r="C170" s="22" t="s">
        <v>1771</v>
      </c>
      <c r="D170" s="22" t="s">
        <v>1772</v>
      </c>
    </row>
    <row r="171" spans="1:11" x14ac:dyDescent="0.35">
      <c r="A171" s="22" t="s">
        <v>1773</v>
      </c>
      <c r="B171" s="22" t="s">
        <v>1774</v>
      </c>
      <c r="C171" s="22" t="s">
        <v>1775</v>
      </c>
      <c r="D171" s="22" t="s">
        <v>1776</v>
      </c>
      <c r="E171" s="22" t="s">
        <v>1470</v>
      </c>
      <c r="F171" s="22">
        <v>590</v>
      </c>
      <c r="G171" s="22" t="s">
        <v>1471</v>
      </c>
    </row>
    <row r="172" spans="1:11" x14ac:dyDescent="0.35">
      <c r="A172" s="22" t="s">
        <v>1777</v>
      </c>
      <c r="B172" s="22" t="s">
        <v>1778</v>
      </c>
      <c r="C172" s="22" t="s">
        <v>1779</v>
      </c>
      <c r="D172" s="22" t="s">
        <v>1780</v>
      </c>
      <c r="E172" s="22" t="s">
        <v>1482</v>
      </c>
      <c r="F172" s="22">
        <v>598</v>
      </c>
      <c r="G172" s="22" t="s">
        <v>1483</v>
      </c>
    </row>
    <row r="173" spans="1:11" x14ac:dyDescent="0.35">
      <c r="A173" s="22" t="s">
        <v>1781</v>
      </c>
      <c r="B173" s="22" t="s">
        <v>1782</v>
      </c>
      <c r="C173" s="22" t="s">
        <v>1783</v>
      </c>
      <c r="D173" s="22" t="s">
        <v>1784</v>
      </c>
      <c r="E173" s="22" t="s">
        <v>1506</v>
      </c>
      <c r="F173" s="22">
        <v>600</v>
      </c>
      <c r="G173" s="22" t="s">
        <v>1507</v>
      </c>
    </row>
    <row r="174" spans="1:11" x14ac:dyDescent="0.35">
      <c r="A174" s="22" t="s">
        <v>1785</v>
      </c>
      <c r="B174" s="22" t="s">
        <v>1786</v>
      </c>
      <c r="C174" s="22" t="s">
        <v>1787</v>
      </c>
      <c r="D174" s="22" t="s">
        <v>1788</v>
      </c>
      <c r="E174" s="22" t="s">
        <v>1476</v>
      </c>
      <c r="F174" s="22">
        <v>604</v>
      </c>
      <c r="G174" s="22" t="s">
        <v>1477</v>
      </c>
    </row>
    <row r="175" spans="1:11" x14ac:dyDescent="0.35">
      <c r="A175" s="22" t="s">
        <v>1789</v>
      </c>
      <c r="B175" s="22" t="s">
        <v>1790</v>
      </c>
      <c r="C175" s="22" t="s">
        <v>1791</v>
      </c>
      <c r="D175" s="22" t="s">
        <v>1792</v>
      </c>
      <c r="E175" s="22" t="s">
        <v>1488</v>
      </c>
      <c r="F175" s="22">
        <v>608</v>
      </c>
      <c r="G175" s="22" t="s">
        <v>1489</v>
      </c>
    </row>
    <row r="176" spans="1:11" x14ac:dyDescent="0.35">
      <c r="A176" s="22" t="s">
        <v>1793</v>
      </c>
      <c r="B176" s="22" t="s">
        <v>1794</v>
      </c>
      <c r="C176" s="22" t="s">
        <v>1795</v>
      </c>
      <c r="D176" s="22" t="s">
        <v>1796</v>
      </c>
    </row>
    <row r="177" spans="1:7" x14ac:dyDescent="0.35">
      <c r="A177" s="22" t="s">
        <v>1797</v>
      </c>
      <c r="B177" s="22" t="s">
        <v>1798</v>
      </c>
      <c r="C177" s="22" t="s">
        <v>1799</v>
      </c>
      <c r="D177" s="22" t="s">
        <v>1800</v>
      </c>
      <c r="E177" s="22" t="s">
        <v>1500</v>
      </c>
      <c r="F177" s="22">
        <v>985</v>
      </c>
      <c r="G177" s="22" t="s">
        <v>1501</v>
      </c>
    </row>
    <row r="178" spans="1:7" x14ac:dyDescent="0.35">
      <c r="A178" s="22" t="s">
        <v>1801</v>
      </c>
      <c r="B178" s="22" t="s">
        <v>1802</v>
      </c>
      <c r="C178" s="22" t="s">
        <v>1803</v>
      </c>
      <c r="D178" s="22" t="s">
        <v>1804</v>
      </c>
      <c r="E178" s="22" t="s">
        <v>520</v>
      </c>
      <c r="F178" s="22">
        <v>978</v>
      </c>
      <c r="G178" s="22" t="s">
        <v>521</v>
      </c>
    </row>
    <row r="179" spans="1:7" x14ac:dyDescent="0.35">
      <c r="A179" s="22" t="s">
        <v>1805</v>
      </c>
      <c r="B179" s="22" t="s">
        <v>1806</v>
      </c>
      <c r="C179" s="22" t="s">
        <v>1807</v>
      </c>
      <c r="D179" s="22" t="s">
        <v>1808</v>
      </c>
      <c r="E179" s="22" t="s">
        <v>189</v>
      </c>
      <c r="F179" s="22">
        <v>840</v>
      </c>
      <c r="G179" s="22" t="s">
        <v>486</v>
      </c>
    </row>
    <row r="180" spans="1:7" x14ac:dyDescent="0.35">
      <c r="A180" s="22" t="s">
        <v>1809</v>
      </c>
      <c r="B180" s="22" t="s">
        <v>1810</v>
      </c>
      <c r="C180" s="22" t="s">
        <v>1811</v>
      </c>
      <c r="D180" s="22" t="s">
        <v>1812</v>
      </c>
      <c r="E180" s="22" t="s">
        <v>1512</v>
      </c>
      <c r="F180" s="22">
        <v>634</v>
      </c>
      <c r="G180" s="22" t="s">
        <v>1513</v>
      </c>
    </row>
    <row r="181" spans="1:7" x14ac:dyDescent="0.35">
      <c r="A181" s="22" t="s">
        <v>1813</v>
      </c>
      <c r="B181" s="22" t="s">
        <v>1814</v>
      </c>
      <c r="C181" s="22" t="s">
        <v>1815</v>
      </c>
      <c r="D181" s="22" t="s">
        <v>1816</v>
      </c>
      <c r="E181" s="22" t="s">
        <v>918</v>
      </c>
      <c r="F181" s="22">
        <v>950</v>
      </c>
      <c r="G181" s="22" t="s">
        <v>919</v>
      </c>
    </row>
    <row r="182" spans="1:7" x14ac:dyDescent="0.35">
      <c r="A182" s="22" t="s">
        <v>1817</v>
      </c>
      <c r="B182" s="22" t="s">
        <v>1818</v>
      </c>
      <c r="C182" s="22" t="s">
        <v>1819</v>
      </c>
      <c r="D182" s="22" t="s">
        <v>1820</v>
      </c>
      <c r="E182" s="22" t="s">
        <v>520</v>
      </c>
      <c r="F182" s="22">
        <v>978</v>
      </c>
      <c r="G182" s="22" t="s">
        <v>521</v>
      </c>
    </row>
    <row r="183" spans="1:7" x14ac:dyDescent="0.35">
      <c r="A183" s="22" t="s">
        <v>1821</v>
      </c>
      <c r="B183" s="22" t="s">
        <v>1822</v>
      </c>
      <c r="C183" s="22" t="s">
        <v>1823</v>
      </c>
      <c r="D183" s="22" t="s">
        <v>1824</v>
      </c>
      <c r="E183" s="22" t="s">
        <v>1518</v>
      </c>
      <c r="F183" s="22">
        <v>946</v>
      </c>
      <c r="G183" s="22" t="s">
        <v>1519</v>
      </c>
    </row>
    <row r="184" spans="1:7" x14ac:dyDescent="0.35">
      <c r="A184" s="22" t="s">
        <v>1825</v>
      </c>
      <c r="B184" s="22" t="s">
        <v>1826</v>
      </c>
      <c r="C184" s="22" t="s">
        <v>1827</v>
      </c>
      <c r="D184" s="22" t="s">
        <v>1828</v>
      </c>
      <c r="E184" s="22" t="s">
        <v>1530</v>
      </c>
      <c r="F184" s="22">
        <v>643</v>
      </c>
      <c r="G184" s="22" t="s">
        <v>1531</v>
      </c>
    </row>
    <row r="185" spans="1:7" x14ac:dyDescent="0.35">
      <c r="A185" s="22" t="s">
        <v>1829</v>
      </c>
      <c r="B185" s="22" t="s">
        <v>1830</v>
      </c>
      <c r="C185" s="22" t="s">
        <v>1831</v>
      </c>
      <c r="D185" s="22" t="s">
        <v>1832</v>
      </c>
      <c r="E185" s="22" t="s">
        <v>1536</v>
      </c>
      <c r="F185" s="22">
        <v>646</v>
      </c>
      <c r="G185" s="22" t="s">
        <v>1537</v>
      </c>
    </row>
    <row r="186" spans="1:7" x14ac:dyDescent="0.35">
      <c r="A186" s="22" t="s">
        <v>1833</v>
      </c>
      <c r="B186" s="22" t="s">
        <v>1834</v>
      </c>
      <c r="C186" s="22" t="s">
        <v>1835</v>
      </c>
      <c r="D186" s="22" t="s">
        <v>1836</v>
      </c>
      <c r="E186" s="22" t="s">
        <v>1577</v>
      </c>
      <c r="F186" s="22">
        <v>654</v>
      </c>
      <c r="G186" s="22" t="s">
        <v>1578</v>
      </c>
    </row>
    <row r="187" spans="1:7" x14ac:dyDescent="0.35">
      <c r="A187" s="22" t="s">
        <v>1837</v>
      </c>
      <c r="B187" s="22" t="s">
        <v>1838</v>
      </c>
      <c r="C187" s="22" t="s">
        <v>1839</v>
      </c>
      <c r="D187" s="22" t="s">
        <v>1840</v>
      </c>
      <c r="E187" s="22" t="s">
        <v>599</v>
      </c>
      <c r="F187" s="22">
        <v>951</v>
      </c>
      <c r="G187" s="22" t="s">
        <v>600</v>
      </c>
    </row>
    <row r="188" spans="1:7" x14ac:dyDescent="0.35">
      <c r="A188" s="22" t="s">
        <v>1841</v>
      </c>
      <c r="B188" s="22" t="s">
        <v>1842</v>
      </c>
      <c r="C188" s="22" t="s">
        <v>1843</v>
      </c>
      <c r="D188" s="22" t="s">
        <v>1844</v>
      </c>
      <c r="E188" s="22" t="s">
        <v>599</v>
      </c>
      <c r="F188" s="22">
        <v>951</v>
      </c>
      <c r="G188" s="22" t="s">
        <v>600</v>
      </c>
    </row>
    <row r="189" spans="1:7" x14ac:dyDescent="0.35">
      <c r="A189" s="22" t="s">
        <v>1845</v>
      </c>
      <c r="B189" s="22" t="s">
        <v>1846</v>
      </c>
      <c r="C189" s="22" t="s">
        <v>1847</v>
      </c>
      <c r="D189" s="22" t="s">
        <v>1848</v>
      </c>
      <c r="E189" s="22" t="s">
        <v>520</v>
      </c>
      <c r="F189" s="22">
        <v>978</v>
      </c>
      <c r="G189" s="22" t="s">
        <v>521</v>
      </c>
    </row>
    <row r="190" spans="1:7" x14ac:dyDescent="0.35">
      <c r="A190" s="22" t="s">
        <v>1849</v>
      </c>
      <c r="B190" s="22" t="s">
        <v>1850</v>
      </c>
      <c r="C190" s="22" t="s">
        <v>1851</v>
      </c>
      <c r="D190" s="22" t="s">
        <v>1852</v>
      </c>
      <c r="E190" s="22" t="s">
        <v>599</v>
      </c>
      <c r="F190" s="22">
        <v>951</v>
      </c>
      <c r="G190" s="22" t="s">
        <v>600</v>
      </c>
    </row>
    <row r="191" spans="1:7" x14ac:dyDescent="0.35">
      <c r="A191" s="22" t="s">
        <v>1853</v>
      </c>
      <c r="B191" s="22" t="s">
        <v>1854</v>
      </c>
      <c r="C191" s="22" t="s">
        <v>1855</v>
      </c>
      <c r="D191" s="22" t="s">
        <v>1856</v>
      </c>
      <c r="E191" s="22" t="s">
        <v>520</v>
      </c>
      <c r="F191" s="22">
        <v>978</v>
      </c>
      <c r="G191" s="22" t="s">
        <v>521</v>
      </c>
    </row>
    <row r="192" spans="1:7" x14ac:dyDescent="0.35">
      <c r="A192" s="22" t="s">
        <v>1857</v>
      </c>
      <c r="B192" s="22" t="s">
        <v>1858</v>
      </c>
      <c r="C192" s="22" t="s">
        <v>1859</v>
      </c>
      <c r="D192" s="22" t="s">
        <v>1860</v>
      </c>
      <c r="E192" s="22" t="s">
        <v>520</v>
      </c>
      <c r="F192" s="22">
        <v>978</v>
      </c>
      <c r="G192" s="22" t="s">
        <v>521</v>
      </c>
    </row>
    <row r="193" spans="1:7" x14ac:dyDescent="0.35">
      <c r="A193" s="22" t="s">
        <v>1861</v>
      </c>
      <c r="B193" s="22" t="s">
        <v>1862</v>
      </c>
      <c r="C193" s="22" t="s">
        <v>1863</v>
      </c>
      <c r="D193" s="22" t="s">
        <v>1864</v>
      </c>
      <c r="E193" s="22" t="s">
        <v>1733</v>
      </c>
      <c r="F193" s="22">
        <v>882</v>
      </c>
      <c r="G193" s="22" t="s">
        <v>1734</v>
      </c>
    </row>
    <row r="194" spans="1:7" x14ac:dyDescent="0.35">
      <c r="A194" s="22" t="s">
        <v>1865</v>
      </c>
      <c r="B194" s="22" t="s">
        <v>1866</v>
      </c>
      <c r="C194" s="22" t="s">
        <v>1867</v>
      </c>
      <c r="D194" s="22" t="s">
        <v>1868</v>
      </c>
      <c r="E194" s="22" t="s">
        <v>520</v>
      </c>
      <c r="F194" s="22">
        <v>978</v>
      </c>
      <c r="G194" s="22" t="s">
        <v>521</v>
      </c>
    </row>
    <row r="195" spans="1:7" x14ac:dyDescent="0.35">
      <c r="A195" s="22" t="s">
        <v>1869</v>
      </c>
      <c r="B195" s="22" t="s">
        <v>1870</v>
      </c>
      <c r="C195" s="22" t="s">
        <v>1871</v>
      </c>
      <c r="D195" s="22" t="s">
        <v>1872</v>
      </c>
      <c r="E195" s="22" t="s">
        <v>1607</v>
      </c>
      <c r="F195" s="22">
        <v>678</v>
      </c>
      <c r="G195" s="22" t="s">
        <v>1608</v>
      </c>
    </row>
    <row r="196" spans="1:7" x14ac:dyDescent="0.35">
      <c r="A196" s="22" t="s">
        <v>1873</v>
      </c>
      <c r="B196" s="22" t="s">
        <v>1874</v>
      </c>
      <c r="C196" s="22" t="s">
        <v>1875</v>
      </c>
      <c r="D196" s="22" t="s">
        <v>1876</v>
      </c>
      <c r="E196" s="22" t="s">
        <v>1542</v>
      </c>
      <c r="F196" s="22">
        <v>682</v>
      </c>
      <c r="G196" s="22" t="s">
        <v>1543</v>
      </c>
    </row>
    <row r="197" spans="1:7" x14ac:dyDescent="0.35">
      <c r="A197" s="22" t="s">
        <v>1877</v>
      </c>
      <c r="B197" s="22" t="s">
        <v>1878</v>
      </c>
      <c r="C197" s="22" t="s">
        <v>1879</v>
      </c>
      <c r="D197" s="22" t="s">
        <v>1880</v>
      </c>
      <c r="E197" s="22" t="s">
        <v>785</v>
      </c>
      <c r="F197" s="22">
        <v>952</v>
      </c>
      <c r="G197" s="22" t="s">
        <v>786</v>
      </c>
    </row>
    <row r="198" spans="1:7" x14ac:dyDescent="0.35">
      <c r="A198" s="22" t="s">
        <v>1881</v>
      </c>
      <c r="B198" s="22" t="s">
        <v>1882</v>
      </c>
      <c r="C198" s="22" t="s">
        <v>1883</v>
      </c>
      <c r="D198" s="22" t="s">
        <v>1884</v>
      </c>
      <c r="E198" s="22" t="s">
        <v>1524</v>
      </c>
      <c r="F198" s="22">
        <v>941</v>
      </c>
      <c r="G198" s="22" t="s">
        <v>1525</v>
      </c>
    </row>
    <row r="199" spans="1:7" x14ac:dyDescent="0.35">
      <c r="A199" s="22" t="s">
        <v>1885</v>
      </c>
      <c r="B199" s="22" t="s">
        <v>1886</v>
      </c>
      <c r="C199" s="22" t="s">
        <v>1887</v>
      </c>
      <c r="D199" s="22" t="s">
        <v>1888</v>
      </c>
      <c r="E199" s="22" t="s">
        <v>1553</v>
      </c>
      <c r="F199" s="22">
        <v>690</v>
      </c>
      <c r="G199" s="22" t="s">
        <v>1554</v>
      </c>
    </row>
    <row r="200" spans="1:7" x14ac:dyDescent="0.35">
      <c r="A200" s="22" t="s">
        <v>1889</v>
      </c>
      <c r="B200" s="22" t="s">
        <v>1890</v>
      </c>
      <c r="C200" s="22" t="s">
        <v>1891</v>
      </c>
      <c r="D200" s="22" t="s">
        <v>1892</v>
      </c>
      <c r="E200" s="22" t="s">
        <v>1583</v>
      </c>
      <c r="F200" s="22">
        <v>694</v>
      </c>
      <c r="G200" s="22" t="s">
        <v>1584</v>
      </c>
    </row>
    <row r="201" spans="1:7" x14ac:dyDescent="0.35">
      <c r="A201" s="22" t="s">
        <v>1893</v>
      </c>
      <c r="B201" s="22" t="s">
        <v>1894</v>
      </c>
      <c r="C201" s="22" t="s">
        <v>1895</v>
      </c>
      <c r="D201" s="22" t="s">
        <v>1896</v>
      </c>
      <c r="E201" s="22" t="s">
        <v>1571</v>
      </c>
      <c r="F201" s="22">
        <v>702</v>
      </c>
      <c r="G201" s="22" t="s">
        <v>1572</v>
      </c>
    </row>
    <row r="202" spans="1:7" x14ac:dyDescent="0.35">
      <c r="A202" s="22" t="s">
        <v>1897</v>
      </c>
      <c r="B202" s="22" t="s">
        <v>1898</v>
      </c>
      <c r="C202" s="22" t="s">
        <v>1899</v>
      </c>
      <c r="D202" s="22" t="s">
        <v>1900</v>
      </c>
      <c r="E202" s="22" t="s">
        <v>520</v>
      </c>
      <c r="F202" s="22">
        <v>978</v>
      </c>
      <c r="G202" s="22" t="s">
        <v>521</v>
      </c>
    </row>
    <row r="203" spans="1:7" x14ac:dyDescent="0.35">
      <c r="A203" s="22" t="s">
        <v>1901</v>
      </c>
      <c r="B203" s="22" t="s">
        <v>1902</v>
      </c>
      <c r="C203" s="22" t="s">
        <v>1903</v>
      </c>
      <c r="D203" s="22" t="s">
        <v>1904</v>
      </c>
      <c r="E203" s="22" t="s">
        <v>520</v>
      </c>
      <c r="F203" s="22">
        <v>978</v>
      </c>
      <c r="G203" s="22" t="s">
        <v>521</v>
      </c>
    </row>
    <row r="204" spans="1:7" x14ac:dyDescent="0.35">
      <c r="A204" s="22" t="s">
        <v>1905</v>
      </c>
      <c r="B204" s="22" t="s">
        <v>1906</v>
      </c>
      <c r="C204" s="22" t="s">
        <v>1907</v>
      </c>
      <c r="D204" s="22" t="s">
        <v>1908</v>
      </c>
      <c r="E204" s="22" t="s">
        <v>1548</v>
      </c>
      <c r="F204" s="22">
        <v>90</v>
      </c>
      <c r="G204" s="22" t="s">
        <v>1549</v>
      </c>
    </row>
    <row r="205" spans="1:7" x14ac:dyDescent="0.35">
      <c r="A205" s="22" t="s">
        <v>1909</v>
      </c>
      <c r="B205" s="22" t="s">
        <v>1910</v>
      </c>
      <c r="C205" s="22" t="s">
        <v>1911</v>
      </c>
      <c r="D205" s="22" t="s">
        <v>1912</v>
      </c>
      <c r="E205" s="22" t="s">
        <v>1589</v>
      </c>
      <c r="F205" s="22">
        <v>706</v>
      </c>
      <c r="G205" s="22" t="s">
        <v>1590</v>
      </c>
    </row>
    <row r="206" spans="1:7" x14ac:dyDescent="0.35">
      <c r="A206" s="22" t="s">
        <v>1913</v>
      </c>
      <c r="B206" s="22" t="s">
        <v>1914</v>
      </c>
      <c r="C206" s="22" t="s">
        <v>1915</v>
      </c>
      <c r="D206" s="22" t="s">
        <v>1916</v>
      </c>
      <c r="E206" s="22" t="s">
        <v>1757</v>
      </c>
      <c r="F206" s="22">
        <v>710</v>
      </c>
      <c r="G206" s="22" t="s">
        <v>1758</v>
      </c>
    </row>
    <row r="207" spans="1:7" x14ac:dyDescent="0.35">
      <c r="A207" s="22" t="s">
        <v>1917</v>
      </c>
      <c r="B207" s="22" t="s">
        <v>1918</v>
      </c>
      <c r="C207" s="22" t="s">
        <v>1919</v>
      </c>
      <c r="D207" s="22" t="s">
        <v>1920</v>
      </c>
    </row>
    <row r="208" spans="1:7" x14ac:dyDescent="0.35">
      <c r="A208" s="22" t="s">
        <v>1921</v>
      </c>
      <c r="B208" s="22" t="s">
        <v>1922</v>
      </c>
      <c r="C208" s="22" t="s">
        <v>1923</v>
      </c>
      <c r="D208" s="22" t="s">
        <v>1924</v>
      </c>
      <c r="E208" s="22" t="s">
        <v>1601</v>
      </c>
      <c r="F208" s="22">
        <v>728</v>
      </c>
      <c r="G208" s="22" t="s">
        <v>1602</v>
      </c>
    </row>
    <row r="209" spans="1:7" x14ac:dyDescent="0.35">
      <c r="A209" s="22" t="s">
        <v>1925</v>
      </c>
      <c r="B209" s="22" t="s">
        <v>1926</v>
      </c>
      <c r="C209" s="22" t="s">
        <v>1927</v>
      </c>
      <c r="D209" s="22" t="s">
        <v>1928</v>
      </c>
      <c r="E209" s="22" t="s">
        <v>520</v>
      </c>
      <c r="F209" s="22">
        <v>978</v>
      </c>
      <c r="G209" s="22" t="s">
        <v>521</v>
      </c>
    </row>
    <row r="210" spans="1:7" x14ac:dyDescent="0.35">
      <c r="A210" s="22" t="s">
        <v>1929</v>
      </c>
      <c r="B210" s="22" t="s">
        <v>1930</v>
      </c>
      <c r="C210" s="22" t="s">
        <v>1931</v>
      </c>
      <c r="D210" s="22" t="s">
        <v>1932</v>
      </c>
      <c r="E210" s="22" t="s">
        <v>1320</v>
      </c>
      <c r="F210" s="22">
        <v>144</v>
      </c>
      <c r="G210" s="22" t="s">
        <v>1321</v>
      </c>
    </row>
    <row r="211" spans="1:7" x14ac:dyDescent="0.35">
      <c r="A211" s="22" t="s">
        <v>1933</v>
      </c>
      <c r="B211" s="22" t="s">
        <v>1934</v>
      </c>
      <c r="C211" s="22" t="s">
        <v>1935</v>
      </c>
      <c r="D211" s="22" t="s">
        <v>1936</v>
      </c>
      <c r="E211" s="22" t="s">
        <v>1559</v>
      </c>
      <c r="F211" s="22">
        <v>938</v>
      </c>
      <c r="G211" s="22" t="s">
        <v>1560</v>
      </c>
    </row>
    <row r="212" spans="1:7" x14ac:dyDescent="0.35">
      <c r="A212" s="22" t="s">
        <v>1937</v>
      </c>
      <c r="B212" s="22" t="s">
        <v>1938</v>
      </c>
      <c r="C212" s="22" t="s">
        <v>1939</v>
      </c>
      <c r="D212" s="22" t="s">
        <v>1940</v>
      </c>
      <c r="E212" s="22" t="s">
        <v>1595</v>
      </c>
      <c r="F212" s="22">
        <v>968</v>
      </c>
      <c r="G212" s="22" t="s">
        <v>1596</v>
      </c>
    </row>
    <row r="213" spans="1:7" x14ac:dyDescent="0.35">
      <c r="A213" s="22" t="s">
        <v>1941</v>
      </c>
      <c r="B213" s="22" t="s">
        <v>1942</v>
      </c>
      <c r="C213" s="22" t="s">
        <v>1943</v>
      </c>
      <c r="D213" s="22" t="s">
        <v>1944</v>
      </c>
    </row>
    <row r="214" spans="1:7" x14ac:dyDescent="0.35">
      <c r="A214" s="22" t="s">
        <v>1945</v>
      </c>
      <c r="B214" s="22" t="s">
        <v>1946</v>
      </c>
      <c r="C214" s="22" t="s">
        <v>1947</v>
      </c>
      <c r="D214" s="22" t="s">
        <v>1948</v>
      </c>
      <c r="E214" s="22" t="s">
        <v>1565</v>
      </c>
      <c r="F214" s="22">
        <v>752</v>
      </c>
      <c r="G214" s="22" t="s">
        <v>1566</v>
      </c>
    </row>
    <row r="215" spans="1:7" x14ac:dyDescent="0.35">
      <c r="A215" s="22" t="s">
        <v>1949</v>
      </c>
      <c r="B215" s="22" t="s">
        <v>1950</v>
      </c>
      <c r="C215" s="22" t="s">
        <v>1951</v>
      </c>
      <c r="D215" s="22" t="s">
        <v>1952</v>
      </c>
      <c r="E215" s="22" t="s">
        <v>899</v>
      </c>
      <c r="F215" s="22">
        <v>756</v>
      </c>
      <c r="G215" s="22" t="s">
        <v>900</v>
      </c>
    </row>
    <row r="216" spans="1:7" x14ac:dyDescent="0.35">
      <c r="A216" s="22" t="s">
        <v>1953</v>
      </c>
      <c r="B216" s="22" t="s">
        <v>1954</v>
      </c>
      <c r="C216" s="22" t="s">
        <v>1955</v>
      </c>
      <c r="D216" s="22" t="s">
        <v>1956</v>
      </c>
      <c r="E216" s="22" t="s">
        <v>1613</v>
      </c>
      <c r="F216" s="22">
        <v>760</v>
      </c>
      <c r="G216" s="22" t="s">
        <v>1614</v>
      </c>
    </row>
    <row r="217" spans="1:7" x14ac:dyDescent="0.35">
      <c r="A217" s="22" t="s">
        <v>1957</v>
      </c>
      <c r="B217" s="22" t="s">
        <v>1958</v>
      </c>
      <c r="C217" s="22" t="s">
        <v>1959</v>
      </c>
      <c r="D217" s="22" t="s">
        <v>1960</v>
      </c>
      <c r="E217" s="22" t="s">
        <v>1671</v>
      </c>
      <c r="F217" s="22">
        <v>901</v>
      </c>
      <c r="G217" s="22" t="s">
        <v>1672</v>
      </c>
    </row>
    <row r="218" spans="1:7" x14ac:dyDescent="0.35">
      <c r="A218" s="22" t="s">
        <v>1961</v>
      </c>
      <c r="B218" s="22" t="s">
        <v>1962</v>
      </c>
      <c r="C218" s="22" t="s">
        <v>1963</v>
      </c>
      <c r="D218" s="22" t="s">
        <v>1964</v>
      </c>
      <c r="E218" s="22" t="s">
        <v>1629</v>
      </c>
      <c r="F218" s="22">
        <v>972</v>
      </c>
      <c r="G218" s="22" t="s">
        <v>1630</v>
      </c>
    </row>
    <row r="219" spans="1:7" x14ac:dyDescent="0.35">
      <c r="A219" s="22" t="s">
        <v>1965</v>
      </c>
      <c r="B219" s="22" t="s">
        <v>1966</v>
      </c>
      <c r="C219" s="22" t="s">
        <v>1967</v>
      </c>
      <c r="D219" s="22" t="s">
        <v>1968</v>
      </c>
      <c r="E219" s="22" t="s">
        <v>1677</v>
      </c>
      <c r="F219" s="22">
        <v>834</v>
      </c>
      <c r="G219" s="22" t="s">
        <v>1678</v>
      </c>
    </row>
    <row r="220" spans="1:7" x14ac:dyDescent="0.35">
      <c r="A220" s="22" t="s">
        <v>1969</v>
      </c>
      <c r="B220" s="22" t="s">
        <v>1970</v>
      </c>
      <c r="C220" s="22" t="s">
        <v>1971</v>
      </c>
      <c r="D220" s="22" t="s">
        <v>1972</v>
      </c>
      <c r="E220" s="22" t="s">
        <v>1623</v>
      </c>
      <c r="F220" s="22">
        <v>764</v>
      </c>
      <c r="G220" s="22" t="s">
        <v>1624</v>
      </c>
    </row>
    <row r="221" spans="1:7" x14ac:dyDescent="0.35">
      <c r="A221" s="22" t="s">
        <v>1973</v>
      </c>
      <c r="B221" s="22" t="s">
        <v>1974</v>
      </c>
      <c r="C221" s="22" t="s">
        <v>1975</v>
      </c>
      <c r="D221" s="22" t="s">
        <v>1976</v>
      </c>
      <c r="E221" s="22" t="s">
        <v>189</v>
      </c>
      <c r="F221" s="22">
        <v>840</v>
      </c>
      <c r="G221" s="22" t="s">
        <v>486</v>
      </c>
    </row>
    <row r="222" spans="1:7" x14ac:dyDescent="0.35">
      <c r="A222" s="22" t="s">
        <v>1977</v>
      </c>
      <c r="B222" s="22" t="s">
        <v>1978</v>
      </c>
      <c r="C222" s="22" t="s">
        <v>1979</v>
      </c>
      <c r="D222" s="22" t="s">
        <v>1980</v>
      </c>
      <c r="E222" s="22" t="s">
        <v>785</v>
      </c>
      <c r="F222" s="22">
        <v>952</v>
      </c>
      <c r="G222" s="22" t="s">
        <v>786</v>
      </c>
    </row>
    <row r="223" spans="1:7" x14ac:dyDescent="0.35">
      <c r="A223" s="22" t="s">
        <v>1981</v>
      </c>
      <c r="B223" s="22" t="s">
        <v>1982</v>
      </c>
      <c r="C223" s="22" t="s">
        <v>1983</v>
      </c>
      <c r="D223" s="22" t="s">
        <v>1984</v>
      </c>
    </row>
    <row r="224" spans="1:7" x14ac:dyDescent="0.35">
      <c r="A224" s="22" t="s">
        <v>1985</v>
      </c>
      <c r="B224" s="22" t="s">
        <v>1986</v>
      </c>
      <c r="C224" s="22" t="s">
        <v>1987</v>
      </c>
      <c r="D224" s="22" t="s">
        <v>1988</v>
      </c>
      <c r="E224" s="22" t="s">
        <v>1647</v>
      </c>
      <c r="F224" s="22">
        <v>776</v>
      </c>
      <c r="G224" s="22" t="s">
        <v>1648</v>
      </c>
    </row>
    <row r="225" spans="1:7" x14ac:dyDescent="0.35">
      <c r="A225" s="22" t="s">
        <v>1989</v>
      </c>
      <c r="B225" s="22" t="s">
        <v>1990</v>
      </c>
      <c r="C225" s="22" t="s">
        <v>1991</v>
      </c>
      <c r="D225" s="22" t="s">
        <v>1992</v>
      </c>
      <c r="E225" s="22" t="s">
        <v>1659</v>
      </c>
      <c r="F225" s="22">
        <v>780</v>
      </c>
      <c r="G225" s="22" t="s">
        <v>1660</v>
      </c>
    </row>
    <row r="226" spans="1:7" x14ac:dyDescent="0.35">
      <c r="A226" s="22" t="s">
        <v>1993</v>
      </c>
      <c r="B226" s="22" t="s">
        <v>1994</v>
      </c>
      <c r="C226" s="22" t="s">
        <v>1995</v>
      </c>
      <c r="D226" s="22" t="s">
        <v>1996</v>
      </c>
      <c r="E226" s="22" t="s">
        <v>1641</v>
      </c>
      <c r="F226" s="22">
        <v>788</v>
      </c>
      <c r="G226" s="22" t="s">
        <v>1642</v>
      </c>
    </row>
    <row r="227" spans="1:7" x14ac:dyDescent="0.35">
      <c r="A227" s="22" t="s">
        <v>1997</v>
      </c>
      <c r="B227" s="22" t="s">
        <v>1998</v>
      </c>
      <c r="C227" s="22" t="s">
        <v>1999</v>
      </c>
      <c r="D227" s="22" t="s">
        <v>2000</v>
      </c>
      <c r="E227" s="22" t="s">
        <v>1653</v>
      </c>
      <c r="F227" s="22">
        <v>949</v>
      </c>
      <c r="G227" s="22" t="s">
        <v>1654</v>
      </c>
    </row>
    <row r="228" spans="1:7" x14ac:dyDescent="0.35">
      <c r="A228" s="22" t="s">
        <v>2001</v>
      </c>
      <c r="B228" s="22" t="s">
        <v>2002</v>
      </c>
      <c r="C228" s="22" t="s">
        <v>2003</v>
      </c>
      <c r="D228" s="22" t="s">
        <v>2004</v>
      </c>
      <c r="E228" s="22" t="s">
        <v>1635</v>
      </c>
      <c r="F228" s="22">
        <v>934</v>
      </c>
      <c r="G228" s="22" t="s">
        <v>1636</v>
      </c>
    </row>
    <row r="229" spans="1:7" x14ac:dyDescent="0.35">
      <c r="A229" s="22" t="s">
        <v>2005</v>
      </c>
      <c r="B229" s="22" t="s">
        <v>2006</v>
      </c>
      <c r="C229" s="22" t="s">
        <v>2007</v>
      </c>
      <c r="D229" s="22" t="s">
        <v>2008</v>
      </c>
      <c r="E229" s="22" t="s">
        <v>189</v>
      </c>
      <c r="F229" s="22">
        <v>840</v>
      </c>
      <c r="G229" s="22" t="s">
        <v>486</v>
      </c>
    </row>
    <row r="230" spans="1:7" x14ac:dyDescent="0.35">
      <c r="A230" s="22" t="s">
        <v>2009</v>
      </c>
      <c r="B230" s="22" t="s">
        <v>2010</v>
      </c>
      <c r="C230" s="22" t="s">
        <v>2011</v>
      </c>
      <c r="D230" s="22" t="s">
        <v>2012</v>
      </c>
      <c r="E230" s="22" t="s">
        <v>1665</v>
      </c>
      <c r="F230" s="22">
        <v>0</v>
      </c>
      <c r="G230" s="22" t="s">
        <v>1666</v>
      </c>
    </row>
    <row r="231" spans="1:7" x14ac:dyDescent="0.35">
      <c r="A231" s="22" t="s">
        <v>2013</v>
      </c>
      <c r="B231" s="22" t="s">
        <v>2014</v>
      </c>
      <c r="C231" s="22" t="s">
        <v>2015</v>
      </c>
      <c r="D231" s="22" t="s">
        <v>2016</v>
      </c>
      <c r="E231" s="22" t="s">
        <v>1689</v>
      </c>
      <c r="F231" s="22">
        <v>800</v>
      </c>
      <c r="G231" s="22" t="s">
        <v>1690</v>
      </c>
    </row>
    <row r="232" spans="1:7" x14ac:dyDescent="0.35">
      <c r="A232" s="22" t="s">
        <v>2017</v>
      </c>
      <c r="B232" s="22" t="s">
        <v>2018</v>
      </c>
      <c r="C232" s="22" t="s">
        <v>2019</v>
      </c>
      <c r="D232" s="22" t="s">
        <v>2020</v>
      </c>
      <c r="E232" s="22" t="s">
        <v>1683</v>
      </c>
      <c r="F232" s="22">
        <v>980</v>
      </c>
      <c r="G232" s="22" t="s">
        <v>1684</v>
      </c>
    </row>
    <row r="233" spans="1:7" x14ac:dyDescent="0.35">
      <c r="A233" s="22" t="s">
        <v>2021</v>
      </c>
      <c r="B233" s="22" t="s">
        <v>2022</v>
      </c>
      <c r="C233" s="22" t="s">
        <v>2023</v>
      </c>
      <c r="D233" s="22" t="s">
        <v>2024</v>
      </c>
      <c r="E233" s="22" t="s">
        <v>601</v>
      </c>
      <c r="F233" s="22">
        <v>784</v>
      </c>
      <c r="G233" s="22" t="s">
        <v>602</v>
      </c>
    </row>
    <row r="234" spans="1:7" x14ac:dyDescent="0.35">
      <c r="A234" s="22" t="s">
        <v>2025</v>
      </c>
      <c r="B234" s="22" t="s">
        <v>2026</v>
      </c>
      <c r="C234" s="22" t="s">
        <v>2027</v>
      </c>
      <c r="D234" s="22" t="s">
        <v>2028</v>
      </c>
      <c r="E234" s="22" t="s">
        <v>1061</v>
      </c>
      <c r="F234" s="22">
        <v>826</v>
      </c>
      <c r="G234" s="22" t="s">
        <v>1062</v>
      </c>
    </row>
    <row r="235" spans="1:7" x14ac:dyDescent="0.35">
      <c r="A235" s="22" t="s">
        <v>2029</v>
      </c>
      <c r="B235" s="22" t="s">
        <v>2030</v>
      </c>
      <c r="C235" s="22" t="s">
        <v>2031</v>
      </c>
      <c r="D235" s="22" t="s">
        <v>2032</v>
      </c>
      <c r="E235" s="22" t="s">
        <v>1703</v>
      </c>
      <c r="F235" s="22">
        <v>858</v>
      </c>
      <c r="G235" s="22" t="s">
        <v>1704</v>
      </c>
    </row>
    <row r="236" spans="1:7" x14ac:dyDescent="0.35">
      <c r="A236" s="22" t="s">
        <v>2033</v>
      </c>
      <c r="B236" s="22" t="s">
        <v>2034</v>
      </c>
      <c r="C236" s="22" t="s">
        <v>2035</v>
      </c>
      <c r="D236" s="22" t="s">
        <v>2036</v>
      </c>
      <c r="E236" s="22" t="s">
        <v>1709</v>
      </c>
      <c r="F236" s="22">
        <v>860</v>
      </c>
      <c r="G236" s="22" t="s">
        <v>1710</v>
      </c>
    </row>
    <row r="237" spans="1:7" x14ac:dyDescent="0.35">
      <c r="A237" s="22" t="s">
        <v>2037</v>
      </c>
      <c r="B237" s="22" t="s">
        <v>2038</v>
      </c>
      <c r="C237" s="22" t="s">
        <v>2039</v>
      </c>
      <c r="D237" s="22" t="s">
        <v>2040</v>
      </c>
      <c r="E237" s="22" t="s">
        <v>1727</v>
      </c>
      <c r="F237" s="22">
        <v>548</v>
      </c>
      <c r="G237" s="22" t="s">
        <v>1728</v>
      </c>
    </row>
    <row r="238" spans="1:7" x14ac:dyDescent="0.35">
      <c r="A238" s="22" t="s">
        <v>2041</v>
      </c>
      <c r="B238" s="22" t="s">
        <v>2042</v>
      </c>
      <c r="C238" s="22" t="s">
        <v>2043</v>
      </c>
      <c r="D238" s="22" t="s">
        <v>2044</v>
      </c>
      <c r="E238" s="22" t="s">
        <v>520</v>
      </c>
      <c r="F238" s="22">
        <v>978</v>
      </c>
      <c r="G238" s="22" t="s">
        <v>521</v>
      </c>
    </row>
    <row r="239" spans="1:7" x14ac:dyDescent="0.35">
      <c r="A239" s="22" t="s">
        <v>2045</v>
      </c>
      <c r="B239" s="22" t="s">
        <v>2046</v>
      </c>
      <c r="C239" s="22" t="s">
        <v>2047</v>
      </c>
      <c r="D239" s="22" t="s">
        <v>2048</v>
      </c>
      <c r="E239" s="22" t="s">
        <v>1715</v>
      </c>
      <c r="F239" s="22">
        <v>937</v>
      </c>
      <c r="G239" s="22" t="s">
        <v>1716</v>
      </c>
    </row>
    <row r="240" spans="1:7" x14ac:dyDescent="0.35">
      <c r="A240" s="22" t="s">
        <v>2049</v>
      </c>
      <c r="B240" s="22" t="s">
        <v>2050</v>
      </c>
      <c r="C240" s="22" t="s">
        <v>2051</v>
      </c>
      <c r="D240" s="22" t="s">
        <v>2052</v>
      </c>
      <c r="E240" s="22" t="s">
        <v>1721</v>
      </c>
      <c r="F240" s="22">
        <v>704</v>
      </c>
      <c r="G240" s="22" t="s">
        <v>1722</v>
      </c>
    </row>
    <row r="241" spans="1:7" x14ac:dyDescent="0.35">
      <c r="A241" s="22" t="s">
        <v>2053</v>
      </c>
      <c r="B241" s="22" t="s">
        <v>2054</v>
      </c>
      <c r="C241" s="22" t="s">
        <v>2055</v>
      </c>
      <c r="D241" s="22" t="s">
        <v>2056</v>
      </c>
      <c r="E241" s="22" t="s">
        <v>189</v>
      </c>
      <c r="F241" s="22">
        <v>840</v>
      </c>
      <c r="G241" s="22" t="s">
        <v>486</v>
      </c>
    </row>
    <row r="242" spans="1:7" x14ac:dyDescent="0.35">
      <c r="A242" s="22" t="s">
        <v>2057</v>
      </c>
      <c r="B242" s="22" t="s">
        <v>2058</v>
      </c>
      <c r="C242" s="22" t="s">
        <v>2059</v>
      </c>
      <c r="D242" s="22" t="s">
        <v>2060</v>
      </c>
    </row>
    <row r="243" spans="1:7" x14ac:dyDescent="0.35">
      <c r="A243" s="22" t="s">
        <v>2061</v>
      </c>
      <c r="B243" s="22" t="s">
        <v>2062</v>
      </c>
      <c r="C243" s="22" t="s">
        <v>2063</v>
      </c>
      <c r="D243" s="22" t="s">
        <v>2064</v>
      </c>
    </row>
    <row r="244" spans="1:7" x14ac:dyDescent="0.35">
      <c r="A244" s="22" t="s">
        <v>2065</v>
      </c>
      <c r="B244" s="22" t="s">
        <v>2066</v>
      </c>
      <c r="C244" s="22" t="s">
        <v>2067</v>
      </c>
      <c r="D244" s="22" t="s">
        <v>2068</v>
      </c>
      <c r="E244" s="22" t="s">
        <v>1751</v>
      </c>
      <c r="F244" s="22">
        <v>886</v>
      </c>
      <c r="G244" s="22" t="s">
        <v>1752</v>
      </c>
    </row>
    <row r="245" spans="1:7" x14ac:dyDescent="0.35">
      <c r="A245" s="22" t="s">
        <v>2069</v>
      </c>
      <c r="B245" s="22" t="s">
        <v>2070</v>
      </c>
      <c r="C245" s="22" t="s">
        <v>2071</v>
      </c>
      <c r="D245" s="22" t="s">
        <v>2072</v>
      </c>
      <c r="E245" s="22" t="s">
        <v>1763</v>
      </c>
      <c r="F245" s="22">
        <v>967</v>
      </c>
      <c r="G245" s="22" t="s">
        <v>1764</v>
      </c>
    </row>
    <row r="246" spans="1:7" x14ac:dyDescent="0.35">
      <c r="A246" s="22" t="s">
        <v>2073</v>
      </c>
      <c r="B246" s="22" t="s">
        <v>2074</v>
      </c>
      <c r="C246" s="22" t="s">
        <v>2075</v>
      </c>
      <c r="D246" s="22" t="s">
        <v>2076</v>
      </c>
      <c r="E246" s="22" t="s">
        <v>189</v>
      </c>
      <c r="F246" s="22">
        <v>840</v>
      </c>
      <c r="G246" s="22" t="s">
        <v>486</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E35-AA22-4594-9996-20FEB127267B}">
  <dimension ref="A1:G8"/>
  <sheetViews>
    <sheetView workbookViewId="0">
      <selection activeCell="J12" sqref="J12"/>
    </sheetView>
  </sheetViews>
  <sheetFormatPr defaultColWidth="8.7265625" defaultRowHeight="14" x14ac:dyDescent="0.35"/>
  <cols>
    <col min="1" max="1" width="16.81640625" style="22" bestFit="1" customWidth="1"/>
    <col min="2" max="6" width="8.7265625" style="22"/>
    <col min="7" max="7" width="17.54296875" style="22" bestFit="1" customWidth="1"/>
    <col min="8" max="16384" width="8.7265625" style="22"/>
  </cols>
  <sheetData>
    <row r="1" spans="1:7" x14ac:dyDescent="0.35">
      <c r="A1" s="282">
        <v>11225178587.42</v>
      </c>
    </row>
    <row r="2" spans="1:7" x14ac:dyDescent="0.35">
      <c r="A2" s="282">
        <v>299019294.47000003</v>
      </c>
      <c r="G2" s="283">
        <v>28490</v>
      </c>
    </row>
    <row r="3" spans="1:7" x14ac:dyDescent="0.35">
      <c r="A3" s="282">
        <v>149342848.75</v>
      </c>
      <c r="G3" s="283">
        <v>193436283</v>
      </c>
    </row>
    <row r="4" spans="1:7" x14ac:dyDescent="0.35">
      <c r="A4" s="282">
        <v>128856596.81</v>
      </c>
      <c r="G4" s="283">
        <v>371231180</v>
      </c>
    </row>
    <row r="5" spans="1:7" x14ac:dyDescent="0.35">
      <c r="A5" s="284">
        <v>11802397327.450001</v>
      </c>
      <c r="G5" s="283">
        <v>2224968029</v>
      </c>
    </row>
    <row r="6" spans="1:7" x14ac:dyDescent="0.35">
      <c r="G6" s="283">
        <v>839775528</v>
      </c>
    </row>
    <row r="7" spans="1:7" x14ac:dyDescent="0.35">
      <c r="G7" s="283">
        <v>4818984890</v>
      </c>
    </row>
    <row r="8" spans="1:7" x14ac:dyDescent="0.35">
      <c r="G8" s="285">
        <v>8448424400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661E69-86F3-4871-AA0E-C5BC1047D18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5A2B7834-6445-46E6-9E3C-8643574035C9}">
  <ds:schemaRefs>
    <ds:schemaRef ds:uri="http://schemas.microsoft.com/sharepoint/v3/contenttype/forms"/>
  </ds:schemaRefs>
</ds:datastoreItem>
</file>

<file path=customXml/itemProps3.xml><?xml version="1.0" encoding="utf-8"?>
<ds:datastoreItem xmlns:ds="http://schemas.openxmlformats.org/officeDocument/2006/customXml" ds:itemID="{DBB010B7-1532-4A14-A41B-C33B82CEC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Introduction</vt:lpstr>
      <vt:lpstr>Part 1 - About</vt:lpstr>
      <vt:lpstr>Part 2 - Disclosure checklist</vt:lpstr>
      <vt:lpstr>Part 3 - Reporting entities</vt:lpstr>
      <vt:lpstr>Part 4 - Government revenues</vt:lpstr>
      <vt:lpstr>Part 5 - Company data</vt:lpstr>
      <vt:lpstr>Lists</vt:lpstr>
      <vt:lpstr>Sheet1</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Minjung Kim</dc:creator>
  <cp:keywords/>
  <dc:description/>
  <cp:lastModifiedBy>Hugo Paret</cp:lastModifiedBy>
  <cp:revision/>
  <dcterms:created xsi:type="dcterms:W3CDTF">2015-06-05T18:17:20Z</dcterms:created>
  <dcterms:modified xsi:type="dcterms:W3CDTF">2023-11-27T15:23:14Z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