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codeName="ThisWorkbook" autoCompressPictures="0"/>
  <mc:AlternateContent xmlns:mc="http://schemas.openxmlformats.org/markup-compatibility/2006">
    <mc:Choice Requires="x15">
      <x15ac:absPath xmlns:x15ac="http://schemas.microsoft.com/office/spreadsheetml/2010/11/ac" url="I:\My Drive\Summary Data\Papua New Guinea\"/>
    </mc:Choice>
  </mc:AlternateContent>
  <xr:revisionPtr revIDLastSave="0" documentId="13_ncr:1_{D6C34732-A778-4994-9B05-8F57704E2D5E}" xr6:coauthVersionLast="46" xr6:coauthVersionMax="46" xr10:uidLastSave="{00000000-0000-0000-0000-000000000000}"/>
  <bookViews>
    <workbookView xWindow="28680" yWindow="60" windowWidth="29040" windowHeight="17640" tabRatio="500" firstSheet="1" activeTab="4" xr2:uid="{00000000-000D-0000-FFFF-FFFF00000000}"/>
  </bookViews>
  <sheets>
    <sheet name="Comments" sheetId="12" state="hidden" r:id="rId1"/>
    <sheet name="Introduction" sheetId="6" r:id="rId2"/>
    <sheet name="1. About" sheetId="2" r:id="rId3"/>
    <sheet name="2. Contextual" sheetId="3" r:id="rId4"/>
    <sheet name="3. Revenues" sheetId="10" r:id="rId5"/>
    <sheet name="Revenues - example Norway" sheetId="9" state="hidden" r:id="rId6"/>
    <sheet name="Changelog" sheetId="11"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9" l="1"/>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G56"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N9" i="9"/>
  <c r="M9" i="9"/>
  <c r="L9" i="9"/>
  <c r="K9" i="9"/>
  <c r="J9" i="9"/>
  <c r="I9" i="9"/>
  <c r="H56" i="9" l="1"/>
</calcChain>
</file>

<file path=xl/sharedStrings.xml><?xml version="1.0" encoding="utf-8"?>
<sst xmlns="http://schemas.openxmlformats.org/spreadsheetml/2006/main" count="914" uniqueCount="466">
  <si>
    <t>Other revenue</t>
  </si>
  <si>
    <t>Commodities</t>
  </si>
  <si>
    <t>4Sea Energy AS</t>
  </si>
  <si>
    <t>A/S Norske Shell</t>
  </si>
  <si>
    <t>Bayerngas Norge AS</t>
  </si>
  <si>
    <t>not included</t>
  </si>
  <si>
    <t>not applicable</t>
  </si>
  <si>
    <t>included</t>
  </si>
  <si>
    <t>State Direct Financial Investment (Petoro)</t>
  </si>
  <si>
    <t>Dividend from ownership of Statoil</t>
  </si>
  <si>
    <t>Oil/gas</t>
  </si>
  <si>
    <t>Name of revenue stream in country</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</si>
  <si>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</si>
  <si>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</si>
  <si>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</si>
  <si>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</si>
  <si>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</si>
  <si>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</si>
  <si>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</si>
  <si>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</si>
  <si>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</si>
  <si>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</si>
  <si>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</si>
  <si>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</si>
  <si>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</si>
  <si>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</si>
  <si>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</si>
  <si>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</si>
  <si>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</si>
  <si>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</si>
  <si>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</si>
  <si>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</si>
  <si>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</si>
  <si>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</si>
  <si>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</si>
  <si>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</si>
  <si>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</si>
  <si>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</si>
  <si>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</si>
  <si>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</si>
  <si>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</si>
  <si>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</si>
  <si>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</si>
  <si>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</si>
  <si>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</si>
  <si>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</si>
  <si>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</si>
  <si>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</si>
  <si>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</si>
  <si>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</si>
  <si>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</si>
  <si>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</si>
  <si>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</si>
  <si>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</si>
  <si>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</si>
  <si>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</si>
  <si>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</si>
  <si>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</si>
  <si>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</si>
  <si>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</si>
  <si>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</si>
  <si>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</si>
  <si>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</si>
  <si>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</si>
  <si>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</si>
  <si>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</si>
  <si>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</si>
  <si>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</si>
  <si>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</si>
  <si>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</si>
  <si>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</si>
  <si>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</si>
  <si>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</si>
  <si>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</si>
  <si>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</si>
  <si>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</si>
  <si>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</si>
  <si>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</si>
  <si>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Subtotals</t>
  </si>
  <si>
    <t>Legal name</t>
  </si>
  <si>
    <t>Identification #</t>
  </si>
  <si>
    <t>Start Date</t>
  </si>
  <si>
    <t>End Date</t>
  </si>
  <si>
    <t>Oil</t>
  </si>
  <si>
    <t>Gas</t>
  </si>
  <si>
    <t>Mining</t>
  </si>
  <si>
    <t>Other</t>
  </si>
  <si>
    <t>&lt;text&gt;</t>
  </si>
  <si>
    <t>&lt;URL&gt;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</si>
  <si>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</si>
  <si>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</si>
  <si>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</si>
  <si>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</si>
  <si>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</si>
  <si>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</si>
  <si>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</si>
  <si>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</si>
  <si>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</si>
  <si>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</si>
  <si>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</si>
  <si>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</si>
  <si>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</si>
  <si>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</si>
  <si>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</si>
  <si>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</si>
  <si>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</si>
  <si>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</si>
  <si>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</si>
  <si>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</si>
  <si>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</si>
  <si>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</si>
  <si>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</si>
  <si>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</si>
  <si>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</si>
  <si>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</si>
  <si>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</si>
  <si>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</si>
  <si>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</si>
  <si>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</si>
  <si>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</si>
  <si>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</si>
  <si>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</si>
  <si>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</si>
  <si>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</si>
  <si>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</si>
  <si>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</si>
  <si>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</si>
  <si>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</si>
  <si>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</si>
  <si>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</si>
  <si>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</si>
  <si>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</si>
  <si>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</si>
  <si>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</si>
  <si>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</si>
  <si>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</si>
  <si>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</si>
  <si>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</si>
  <si>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</si>
  <si>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</si>
  <si>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</si>
  <si>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</si>
  <si>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</si>
  <si>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</si>
  <si>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</si>
  <si>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</si>
  <si>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</si>
  <si>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</si>
  <si>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</si>
  <si>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</si>
  <si>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</si>
  <si>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</si>
  <si>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</si>
  <si>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</si>
  <si>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</si>
  <si>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</si>
  <si>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</si>
  <si>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</si>
  <si>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</si>
  <si>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</si>
  <si>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</si>
  <si>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</si>
  <si>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</si>
  <si>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</si>
  <si>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</si>
  <si>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</si>
  <si>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</si>
  <si>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</si>
  <si>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</si>
  <si>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</si>
  <si>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</si>
  <si>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</si>
  <si>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</si>
  <si>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</si>
  <si>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</si>
  <si>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</si>
  <si>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</si>
  <si>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</si>
  <si>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</si>
  <si>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</si>
  <si>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</si>
  <si>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</si>
  <si>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</si>
  <si>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</si>
  <si>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</si>
  <si>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</si>
  <si>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</si>
  <si>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</si>
  <si>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</si>
  <si>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</si>
  <si>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</si>
  <si>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</si>
  <si>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</si>
  <si>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</si>
  <si>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</si>
  <si>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</si>
  <si>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</si>
  <si>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</si>
  <si>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</si>
  <si>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</si>
  <si>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</si>
  <si>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</si>
  <si>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</si>
  <si>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</si>
  <si>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</si>
  <si>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Figures for payments broken down by ordinary tax and special tax are not available. Therefore figures under Special Tax include also CIT.</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</si>
  <si>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</si>
  <si>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</si>
  <si>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</si>
  <si>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</si>
  <si>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</si>
  <si>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</si>
  <si>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</si>
  <si>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</si>
  <si>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</si>
  <si>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</si>
  <si>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Example: Norway's 2012 EITI Report.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</si>
  <si>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</si>
  <si>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</si>
  <si>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</si>
  <si>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</si>
  <si>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</si>
  <si>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</si>
  <si>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</si>
  <si>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</si>
  <si>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</si>
  <si>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</si>
  <si>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</si>
  <si>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</si>
  <si>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</si>
  <si>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</si>
  <si>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</si>
  <si>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</si>
  <si>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</si>
  <si>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</si>
  <si>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</si>
  <si>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</si>
  <si>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</si>
  <si>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</si>
  <si>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</si>
  <si>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</si>
  <si>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Oljeskattekontoret (Petroleum Tax Office)</t>
  </si>
  <si>
    <t>Oljedirektoratet (Norwegian Petroluem Directorate)</t>
  </si>
  <si>
    <t>Toll- og avgiftsdirektoratet (Directorate of Customs and Excise)</t>
  </si>
  <si>
    <t>NOX avgift (NOX Fee)</t>
  </si>
  <si>
    <t>CO2 avgift (CO2 Fee)</t>
  </si>
  <si>
    <t>Arealavgift (Area Fee)</t>
  </si>
  <si>
    <t>TOTAL, reconciled</t>
  </si>
  <si>
    <t>Revenue, as disclosed by government</t>
  </si>
  <si>
    <t xml:space="preserve">TOTAL, disclosed by government </t>
  </si>
  <si>
    <t>Norway is a special case in that payments from all companies are reconciled down to zero. In most countries, the figures provided in section (B) and the sub-total in (D) will differ.</t>
  </si>
  <si>
    <t>Currency unit</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</si>
  <si>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</si>
  <si>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</si>
  <si>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</si>
  <si>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</si>
  <si>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</si>
  <si>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</si>
  <si>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</si>
  <si>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</si>
  <si>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</si>
  <si>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</si>
  <si>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</si>
  <si>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</si>
  <si>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</si>
  <si>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B. Revenue streams (including revenues from extractive industries outside reconciliation)</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</si>
  <si>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</si>
  <si>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</si>
  <si>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</si>
  <si>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</si>
  <si>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</si>
  <si>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</si>
  <si>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</si>
  <si>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</si>
  <si>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</si>
  <si>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</si>
  <si>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</si>
  <si>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</si>
  <si>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</si>
  <si>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</si>
  <si>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</si>
  <si>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</si>
  <si>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</si>
  <si>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</si>
  <si>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1415E3</t>
  </si>
  <si>
    <t>Sector</t>
  </si>
  <si>
    <t>Gold</t>
  </si>
  <si>
    <t>Conversion rate utilised.  USD 1 =</t>
  </si>
  <si>
    <t>GFS codes</t>
  </si>
  <si>
    <t>GFS Descriptions</t>
  </si>
  <si>
    <t>data@eiti.org.</t>
  </si>
  <si>
    <t>Selskapsskatt</t>
  </si>
  <si>
    <t>Særskatt (Special Tax)</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</si>
  <si>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</si>
  <si>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</si>
  <si>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</si>
  <si>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</si>
  <si>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</si>
  <si>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</si>
  <si>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</si>
  <si>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</si>
  <si>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</si>
  <si>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</si>
  <si>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</si>
  <si>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</si>
  <si>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</si>
  <si>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</si>
  <si>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</si>
  <si>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</si>
  <si>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</si>
  <si>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</si>
  <si>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</si>
  <si>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</si>
  <si>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</si>
  <si>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</si>
  <si>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Example: Petroleum income tax was not included in reconciliation, and therefore is not disaggregated by company.</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</si>
  <si>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</si>
  <si>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</si>
  <si>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</si>
  <si>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</si>
  <si>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</si>
  <si>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</si>
  <si>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</si>
  <si>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</si>
  <si>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</si>
  <si>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</si>
  <si>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</si>
  <si>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</si>
  <si>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</si>
  <si>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</si>
  <si>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</si>
  <si>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</si>
  <si>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</si>
  <si>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</si>
  <si>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</si>
  <si>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Papua New Guinea</t>
  </si>
  <si>
    <t>Ernst &amp; Young</t>
  </si>
  <si>
    <t>Yes</t>
  </si>
  <si>
    <t>PGK</t>
  </si>
  <si>
    <t>Not applicable</t>
  </si>
  <si>
    <t>Kathryn Smith</t>
  </si>
  <si>
    <t>EY</t>
  </si>
  <si>
    <t>png.eiti@pg.ey.com</t>
  </si>
  <si>
    <t>This includes 4 state-owned entities</t>
  </si>
  <si>
    <t>http://www.treasury.gov.pg/html/national_budget/files/2017/2017%20Budget%20Volume%201%20Economic%20and%20Development%20Policies.pdf</t>
  </si>
  <si>
    <t>Production value not reported</t>
  </si>
  <si>
    <t>No Coal Production</t>
  </si>
  <si>
    <t>Export value not reported</t>
  </si>
  <si>
    <t>No value for exported Cobalt reported</t>
  </si>
  <si>
    <t>PNG EITI 2016 Report, Chapter 8, p99</t>
  </si>
  <si>
    <t>Silver, volume</t>
  </si>
  <si>
    <t>Silver, value</t>
  </si>
  <si>
    <t>Nickel, volume</t>
  </si>
  <si>
    <t xml:space="preserve">Nickel, value </t>
  </si>
  <si>
    <t>Cobalt, volume</t>
  </si>
  <si>
    <t>Cobalt, value</t>
  </si>
  <si>
    <t>PNG EITI 2016 Report, Chapter 7, p81</t>
  </si>
  <si>
    <t>PNG EITI 2016 Report, Chapter 7, p83</t>
  </si>
  <si>
    <t>As reported by companies</t>
  </si>
  <si>
    <t>As reported by MRA</t>
  </si>
  <si>
    <t>N/A</t>
  </si>
  <si>
    <t>IRC Annual Report</t>
  </si>
  <si>
    <t>http://irc.gov.pg/wp-content/uploads/2017/01/2013-Annual-Report.pdf</t>
  </si>
  <si>
    <t>DPE informed us that the licence register has now been scanned so that there is a digital copy.</t>
  </si>
  <si>
    <t>The complete register of petroleum development licences held as at November 2013 appears as an Appendix to the PNG EITI Report 2013. http://www.pngeiti.org.pg/download-category/reports/</t>
  </si>
  <si>
    <t>http://portal.mra.gov.pg/Map/</t>
  </si>
  <si>
    <t>http://www.pngeiti.org.pg/stakeholders/beneficial-ownership/</t>
  </si>
  <si>
    <t>PNG EITI 2015 Report, Chapter 4 p33</t>
  </si>
  <si>
    <t>No</t>
  </si>
  <si>
    <t>Not available</t>
  </si>
  <si>
    <t>DPE and MRA</t>
  </si>
  <si>
    <t>DPE provided the information in Table 24 of 2014 EITI Report as an update to the 2013 licence register. They advised that this information is based on the last update from March 2014, prior to a major in-house review and updating of the Petroleum Licences Registry.</t>
  </si>
  <si>
    <t xml:space="preserve">The official register of tenements is maintained in hand-written ledgers at the MRA office, as required by the Mining Act 1992. The MRA has also established an online mineral tenement management system (Flexicadastre) which is updated in real time as administrative actions are closed. </t>
  </si>
  <si>
    <t>PNG EITI 2016 Report, Chapter 8</t>
  </si>
  <si>
    <t>PNG EITI 2016 Report, Chapter 7 and Chapter 8</t>
  </si>
  <si>
    <t xml:space="preserve">PNG EITI 2016 Report, Chapter 9 and Chapter 10 </t>
  </si>
  <si>
    <t>PNG EITI 2016 Report, Chapter 6 and Chapter 10</t>
  </si>
  <si>
    <t>PNG EITI 2016 Report, Chapter 6</t>
  </si>
  <si>
    <t>PNG EITI 2016 Report, Chapter 2</t>
  </si>
  <si>
    <t>PNG EITI 2016 Report, Chapter 5</t>
  </si>
  <si>
    <t>Partially</t>
  </si>
  <si>
    <t>Barrick (Niugini) Ltd</t>
  </si>
  <si>
    <t>Anomaly Ltd</t>
  </si>
  <si>
    <t>Hidden Valley JV</t>
  </si>
  <si>
    <t>Lihir Gold Ltd</t>
  </si>
  <si>
    <t>MCC Ramu NiCo Ltd</t>
  </si>
  <si>
    <t>Niuminco Edie Creek Ltd</t>
  </si>
  <si>
    <t>Ok Tedi Mining Ltd</t>
  </si>
  <si>
    <t>Simberi Gold Co. Ltd</t>
  </si>
  <si>
    <t>Eda Oil Ltd</t>
  </si>
  <si>
    <t>ExxonMobil PNG Ltd</t>
  </si>
  <si>
    <t>JX Nippon (and subsidiaries)</t>
  </si>
  <si>
    <t>Kumul LNG Ltd</t>
  </si>
  <si>
    <t>Kumul Mineral Holdings Ltd</t>
  </si>
  <si>
    <t xml:space="preserve">Kumul Petroleum Holdings Ltd </t>
  </si>
  <si>
    <t>Mineral Resources Development Company Ltd (MRDC)</t>
  </si>
  <si>
    <t>Oil Search Ltd</t>
  </si>
  <si>
    <t>Santos Ltd (and subsidiaries)</t>
  </si>
  <si>
    <t>Oil and Gas</t>
  </si>
  <si>
    <t>Gold, Silver</t>
  </si>
  <si>
    <t>Nickel, Colbalt, Chromite</t>
  </si>
  <si>
    <t>Gold, Silver, Copper</t>
  </si>
  <si>
    <t>LNG</t>
  </si>
  <si>
    <t>Included partially reconciled</t>
  </si>
  <si>
    <t>Not included</t>
  </si>
  <si>
    <t>Mining and Petroleum Tax (Corporate Income Tax)</t>
  </si>
  <si>
    <t>Group Tax</t>
  </si>
  <si>
    <t>Internal Revenue Commission (IRC)</t>
  </si>
  <si>
    <t>Licence Fees</t>
  </si>
  <si>
    <t>Dividends</t>
  </si>
  <si>
    <t>Royalties</t>
  </si>
  <si>
    <t>Development Levy</t>
  </si>
  <si>
    <t>Production Levy</t>
  </si>
  <si>
    <t>Treasury</t>
  </si>
  <si>
    <t>Sheet</t>
  </si>
  <si>
    <t>Cell</t>
  </si>
  <si>
    <t>Value</t>
  </si>
  <si>
    <t>1. About</t>
  </si>
  <si>
    <t>D9</t>
  </si>
  <si>
    <t>Write the date of the publication of the 2015 EITI Report</t>
  </si>
  <si>
    <t>D14</t>
  </si>
  <si>
    <t>Link to the EITI Report</t>
  </si>
  <si>
    <t>D15</t>
  </si>
  <si>
    <t>D16</t>
  </si>
  <si>
    <t>D17</t>
  </si>
  <si>
    <t>2. Contextual</t>
  </si>
  <si>
    <t>3. Revenues</t>
  </si>
  <si>
    <t>G37</t>
  </si>
  <si>
    <t>Is it reported and the number is missing, or is there no value reported?</t>
  </si>
  <si>
    <t>C58</t>
  </si>
  <si>
    <t>Remove</t>
  </si>
  <si>
    <t>H55</t>
  </si>
  <si>
    <t>Not reconciled with the revenue disclosed by the government</t>
  </si>
  <si>
    <t>Production value not reported - see export value</t>
  </si>
  <si>
    <t>Export value as reported in budget</t>
  </si>
  <si>
    <t>PNG EITI 2016 Report, Chapter 8, p94</t>
  </si>
  <si>
    <t>As reported by companies- produced value</t>
  </si>
  <si>
    <t>As reported by companies(Hides Gas - not exported)</t>
  </si>
  <si>
    <t xml:space="preserve">Mineral Ressource Authority (MRA) </t>
  </si>
  <si>
    <t xml:space="preserve">Mineral Ressource Authority (MRA)  (MRA receives receipt of payments made to beneficiaries - State, provinces, landowner groups, other trusts) </t>
  </si>
  <si>
    <t>Department of Petroleum and Energy (DPE)</t>
  </si>
  <si>
    <t>Kumul Petroleum Holdings Ltd</t>
  </si>
  <si>
    <t>Infrastructure tax credits (offset against income tax payable) and infrastructure tax credits have been omitted from table</t>
  </si>
  <si>
    <t>Environmental Permit Fees</t>
  </si>
  <si>
    <t>Conservation and Environment Protection Authority (CEPA)</t>
  </si>
  <si>
    <t xml:space="preserve">Other taxes reported unilaterally including: 
► Foreign contractor withholding tax
► Business payments tax 
► Dividend withholding tax 
► Interest withholding tax 
► management fee withholding tax 
► Royalty withholding tax </t>
  </si>
  <si>
    <t>Share of sales</t>
  </si>
  <si>
    <t>Share dividend payments</t>
  </si>
  <si>
    <t>http://www.pngeiti.org.pg/pngeiti-reports/</t>
  </si>
  <si>
    <t>http://www.pngeiti.org.pg/data/</t>
  </si>
  <si>
    <t>http://www.pngeiti.org.pg/wp-content/uploads/2018/04/PNG-Open-Data-Policy-and-Framework.pdf</t>
  </si>
  <si>
    <t>1875022 oz = 53,15597955 Tonnes</t>
  </si>
  <si>
    <t>2881488 oz = 81,68881069 Tonnes</t>
  </si>
  <si>
    <t>Share of sales: the amount 303 754 535 includes payments received from oil search shares</t>
  </si>
  <si>
    <t>As reported by companies. = 157875,354108 Sm3 o.e</t>
  </si>
  <si>
    <t>Sm3 o.e.</t>
  </si>
  <si>
    <t>Sm3</t>
  </si>
  <si>
    <t xml:space="preserve"> As reported by companies. 13721 stbopd= 796235,969 Sm3</t>
  </si>
  <si>
    <t>As reported by companies 5082671 Barrels= 808081,497 Sm3</t>
  </si>
  <si>
    <t>As reported by MRA. 2 911 426 oz= 82,53753871 Tonnes</t>
  </si>
  <si>
    <t>As reported by MRA. 1967366 oz=  55,77388791 Tonnes</t>
  </si>
  <si>
    <t>Government account</t>
  </si>
  <si>
    <t>Group tax has been excluded from the table above as it represents a tax paid on behalf of employees, not employers</t>
  </si>
  <si>
    <t/>
  </si>
  <si>
    <t>As reported by companies. 3423923 bbl = 544361.188 Sm3</t>
  </si>
  <si>
    <t>308 stbopd= 112420 Barrels = 17873.382 Sm3. As reported by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</si>
</sst>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_-* #,##0_-;\-* #,##0_-;_-* &quot;-&quot;??_-;_-@_-"/>
    <numFmt numFmtId="166" formatCode="_-* #,##0_-;[Red]\-* #,##0_-;_-* &quot;-&quot;??_-;_-@_-"/>
    <numFmt numFmtId="167" formatCode="_-* #,##0.000_-;\-* #,##0.000_-;_-* &quot;-&quot;??_-;_-@_-"/>
  </numFmts>
  <fonts count="4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6">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5">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35">
    <xf numFmtId="0" fontId="0" fillId="0" borderId="0" xfId="0"/>
    <xf numFmtId="0" fontId="2" fillId="0" borderId="0" xfId="0" applyFont="1" applyBorder="1" applyAlignment="1">
      <alignment vertical="center" wrapText="1"/>
    </xf>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7" fillId="12" borderId="12"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2" fillId="14"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5"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6" borderId="0" xfId="0" applyFont="1" applyFill="1" applyBorder="1" applyAlignment="1">
      <alignment horizontal="left" vertical="center" wrapText="1"/>
    </xf>
    <xf numFmtId="0" fontId="33" fillId="0" borderId="0" xfId="128" applyFont="1" applyAlignment="1">
      <alignment vertical="center"/>
    </xf>
    <xf numFmtId="164" fontId="11" fillId="4" borderId="24" xfId="0" applyNumberFormat="1" applyFont="1" applyFill="1" applyBorder="1" applyAlignment="1">
      <alignment horizontal="left" vertical="center" wrapText="1"/>
    </xf>
    <xf numFmtId="0" fontId="34" fillId="0" borderId="0" xfId="0" applyFont="1" applyBorder="1" applyAlignment="1">
      <alignment vertical="center"/>
    </xf>
    <xf numFmtId="164" fontId="11" fillId="4"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5" fillId="0" borderId="0" xfId="0" applyFont="1" applyBorder="1" applyAlignment="1">
      <alignment vertical="center"/>
    </xf>
    <xf numFmtId="0" fontId="14" fillId="0" borderId="14" xfId="0" applyFont="1" applyBorder="1" applyAlignment="1">
      <alignment vertical="center"/>
    </xf>
    <xf numFmtId="164" fontId="11" fillId="11" borderId="26" xfId="0" applyNumberFormat="1" applyFont="1" applyFill="1" applyBorder="1" applyAlignment="1">
      <alignment horizontal="left" vertical="center" wrapText="1"/>
    </xf>
    <xf numFmtId="0" fontId="11" fillId="5"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4" fillId="0" borderId="10" xfId="0" applyFont="1" applyBorder="1" applyAlignment="1">
      <alignment vertical="center"/>
    </xf>
    <xf numFmtId="0" fontId="2" fillId="0" borderId="0" xfId="0" applyFont="1" applyAlignment="1">
      <alignment vertical="center"/>
    </xf>
    <xf numFmtId="0" fontId="17" fillId="0" borderId="0" xfId="0" applyFont="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9" fillId="0" borderId="0" xfId="0" applyFont="1" applyAlignment="1">
      <alignment vertical="center"/>
    </xf>
    <xf numFmtId="0" fontId="2" fillId="0" borderId="18" xfId="0" applyFont="1" applyBorder="1" applyAlignment="1">
      <alignment vertical="center"/>
    </xf>
    <xf numFmtId="0" fontId="4" fillId="0" borderId="2"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8" fillId="0" borderId="0" xfId="0" applyFont="1" applyAlignment="1">
      <alignment vertical="center"/>
    </xf>
    <xf numFmtId="0" fontId="3" fillId="0" borderId="2" xfId="0" applyFont="1" applyBorder="1" applyAlignment="1">
      <alignment horizontal="right" vertical="center" wrapText="1"/>
    </xf>
    <xf numFmtId="0" fontId="0" fillId="10" borderId="0" xfId="0" applyFill="1" applyBorder="1" applyAlignment="1">
      <alignment vertical="center" wrapText="1"/>
    </xf>
    <xf numFmtId="0" fontId="0" fillId="10" borderId="8" xfId="0" applyFill="1" applyBorder="1" applyAlignment="1">
      <alignment vertical="center" wrapText="1"/>
    </xf>
    <xf numFmtId="0" fontId="3" fillId="0" borderId="2" xfId="0" applyFont="1" applyBorder="1" applyAlignment="1">
      <alignment horizontal="right" vertical="center"/>
    </xf>
    <xf numFmtId="0" fontId="2" fillId="10" borderId="0" xfId="0" applyFont="1" applyFill="1" applyBorder="1" applyAlignment="1">
      <alignment vertical="center"/>
    </xf>
    <xf numFmtId="0" fontId="24" fillId="10" borderId="0" xfId="0" applyFont="1" applyFill="1" applyAlignment="1">
      <alignment vertical="center"/>
    </xf>
    <xf numFmtId="0" fontId="24" fillId="10" borderId="0" xfId="0" applyFont="1" applyFill="1" applyBorder="1" applyAlignment="1">
      <alignment vertical="center"/>
    </xf>
    <xf numFmtId="0" fontId="24" fillId="10" borderId="8" xfId="0" applyFont="1" applyFill="1" applyBorder="1" applyAlignment="1">
      <alignment vertical="center"/>
    </xf>
    <xf numFmtId="0" fontId="3" fillId="0" borderId="9" xfId="0" applyFont="1" applyBorder="1" applyAlignment="1">
      <alignment horizontal="right" vertical="center"/>
    </xf>
    <xf numFmtId="0" fontId="2" fillId="10" borderId="10" xfId="0" applyFont="1" applyFill="1" applyBorder="1" applyAlignment="1">
      <alignment vertical="center"/>
    </xf>
    <xf numFmtId="0" fontId="2" fillId="10" borderId="11" xfId="0" applyFont="1" applyFill="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0" fontId="25" fillId="2" borderId="2" xfId="0" applyFont="1" applyFill="1" applyBorder="1" applyAlignment="1">
      <alignment horizontal="left" vertical="center" wrapText="1"/>
    </xf>
    <xf numFmtId="0" fontId="25" fillId="0" borderId="0" xfId="0" applyFont="1" applyBorder="1" applyAlignment="1">
      <alignment vertical="center" wrapText="1"/>
    </xf>
    <xf numFmtId="0" fontId="26" fillId="2" borderId="2" xfId="0" applyFont="1" applyFill="1" applyBorder="1" applyAlignment="1">
      <alignment horizontal="left" vertical="center" wrapText="1"/>
    </xf>
    <xf numFmtId="0" fontId="26" fillId="0" borderId="0" xfId="0" applyFont="1" applyBorder="1" applyAlignment="1">
      <alignment vertical="center" wrapText="1"/>
    </xf>
    <xf numFmtId="0" fontId="2" fillId="2" borderId="2" xfId="0" applyFont="1" applyFill="1" applyBorder="1" applyAlignment="1">
      <alignment horizontal="left" vertical="center"/>
    </xf>
    <xf numFmtId="0" fontId="26" fillId="2" borderId="2" xfId="0" applyFont="1" applyFill="1" applyBorder="1" applyAlignment="1">
      <alignment horizontal="left" vertical="center"/>
    </xf>
    <xf numFmtId="0" fontId="27" fillId="7" borderId="0" xfId="0" applyFont="1" applyFill="1" applyAlignment="1">
      <alignment vertical="center"/>
    </xf>
    <xf numFmtId="0" fontId="3" fillId="2" borderId="2" xfId="0" applyFont="1" applyFill="1" applyBorder="1" applyAlignment="1">
      <alignment horizontal="left" vertical="center"/>
    </xf>
    <xf numFmtId="0" fontId="25" fillId="2" borderId="2" xfId="0" applyFont="1" applyFill="1" applyBorder="1" applyAlignment="1">
      <alignment horizontal="left" vertical="center"/>
    </xf>
    <xf numFmtId="0" fontId="4" fillId="0" borderId="0" xfId="0" applyFont="1" applyBorder="1" applyAlignment="1">
      <alignmen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right" vertical="center"/>
    </xf>
    <xf numFmtId="0" fontId="3" fillId="13" borderId="0" xfId="0" applyFont="1" applyFill="1" applyAlignment="1">
      <alignment horizontal="right" vertical="center"/>
    </xf>
    <xf numFmtId="0" fontId="3" fillId="13" borderId="0" xfId="0" applyFont="1" applyFill="1" applyAlignment="1">
      <alignment vertical="center"/>
    </xf>
    <xf numFmtId="0" fontId="9" fillId="0" borderId="0" xfId="0" applyFont="1" applyAlignment="1">
      <alignment vertical="center"/>
    </xf>
    <xf numFmtId="3" fontId="3" fillId="13" borderId="0" xfId="0" applyNumberFormat="1" applyFont="1" applyFill="1" applyAlignment="1">
      <alignment vertical="center"/>
    </xf>
    <xf numFmtId="165" fontId="11" fillId="4" borderId="22" xfId="245" applyNumberFormat="1" applyFont="1" applyFill="1" applyBorder="1" applyAlignment="1">
      <alignment horizontal="left" vertical="center" wrapText="1"/>
    </xf>
    <xf numFmtId="165" fontId="11" fillId="4" borderId="25" xfId="245" applyNumberFormat="1" applyFont="1" applyFill="1" applyBorder="1" applyAlignment="1">
      <alignment horizontal="left" vertical="center" wrapText="1"/>
    </xf>
    <xf numFmtId="0" fontId="11" fillId="4" borderId="30" xfId="0" applyFont="1" applyFill="1" applyBorder="1" applyAlignment="1">
      <alignment horizontal="left" vertical="center" wrapText="1"/>
    </xf>
    <xf numFmtId="164" fontId="11" fillId="4" borderId="31" xfId="0" applyNumberFormat="1" applyFont="1" applyFill="1" applyBorder="1" applyAlignment="1">
      <alignment horizontal="left" vertical="center" wrapText="1"/>
    </xf>
    <xf numFmtId="0" fontId="11" fillId="4" borderId="31" xfId="0" applyFont="1" applyFill="1" applyBorder="1" applyAlignment="1">
      <alignment horizontal="left" vertical="center" wrapText="1"/>
    </xf>
    <xf numFmtId="0" fontId="11" fillId="5" borderId="31" xfId="0" applyFont="1" applyFill="1" applyBorder="1" applyAlignment="1">
      <alignment horizontal="left" vertical="center" wrapText="1"/>
    </xf>
    <xf numFmtId="0" fontId="5" fillId="5" borderId="31" xfId="128" applyFill="1" applyBorder="1" applyAlignment="1">
      <alignment horizontal="left" vertical="center" wrapText="1"/>
    </xf>
    <xf numFmtId="165" fontId="11" fillId="4" borderId="31" xfId="245" applyNumberFormat="1" applyFont="1" applyFill="1" applyBorder="1" applyAlignment="1">
      <alignment horizontal="left" vertical="center" wrapText="1"/>
    </xf>
    <xf numFmtId="49" fontId="11" fillId="4" borderId="31" xfId="0" applyNumberFormat="1" applyFont="1" applyFill="1" applyBorder="1" applyAlignment="1">
      <alignment horizontal="left" vertical="center" wrapText="1"/>
    </xf>
    <xf numFmtId="0" fontId="11" fillId="10" borderId="31" xfId="0" applyFont="1" applyFill="1" applyBorder="1" applyAlignment="1">
      <alignment horizontal="left" vertical="center" wrapText="1"/>
    </xf>
    <xf numFmtId="0" fontId="11" fillId="10" borderId="32" xfId="0" applyFont="1" applyFill="1" applyBorder="1" applyAlignment="1">
      <alignment horizontal="left" vertical="center" wrapText="1"/>
    </xf>
    <xf numFmtId="0" fontId="11" fillId="10" borderId="33" xfId="0" applyFont="1" applyFill="1" applyBorder="1" applyAlignment="1">
      <alignment horizontal="left" vertical="center" wrapText="1"/>
    </xf>
    <xf numFmtId="0" fontId="5" fillId="5" borderId="26" xfId="128" applyFill="1" applyBorder="1" applyAlignment="1">
      <alignment horizontal="left" vertical="center" wrapText="1"/>
    </xf>
    <xf numFmtId="3" fontId="4" fillId="0" borderId="34" xfId="0" applyNumberFormat="1" applyFont="1" applyBorder="1" applyAlignment="1">
      <alignment vertical="center" wrapText="1"/>
    </xf>
    <xf numFmtId="3" fontId="4" fillId="0" borderId="18" xfId="0" applyNumberFormat="1" applyFont="1" applyBorder="1" applyAlignment="1">
      <alignment vertical="center" wrapText="1"/>
    </xf>
    <xf numFmtId="0" fontId="28" fillId="0" borderId="2" xfId="0" applyFont="1" applyBorder="1" applyAlignment="1">
      <alignment vertical="center"/>
    </xf>
    <xf numFmtId="0" fontId="2" fillId="10"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5"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5" borderId="2" xfId="0" applyNumberFormat="1" applyFont="1" applyFill="1" applyBorder="1" applyAlignment="1">
      <alignment horizontal="left" vertical="center" wrapText="1"/>
    </xf>
    <xf numFmtId="49" fontId="2" fillId="15" borderId="2" xfId="0" applyNumberFormat="1" applyFont="1" applyFill="1" applyBorder="1" applyAlignment="1">
      <alignment horizontal="left" vertical="center"/>
    </xf>
    <xf numFmtId="49" fontId="26" fillId="15" borderId="2" xfId="0" applyNumberFormat="1" applyFont="1" applyFill="1" applyBorder="1" applyAlignment="1">
      <alignment horizontal="left" vertical="center"/>
    </xf>
    <xf numFmtId="49" fontId="3" fillId="15" borderId="2" xfId="0" applyNumberFormat="1" applyFont="1" applyFill="1" applyBorder="1" applyAlignment="1">
      <alignment horizontal="left" vertical="center"/>
    </xf>
    <xf numFmtId="49" fontId="25" fillId="15" borderId="2" xfId="0" applyNumberFormat="1" applyFont="1" applyFill="1" applyBorder="1" applyAlignment="1">
      <alignment horizontal="left" vertical="center"/>
    </xf>
    <xf numFmtId="49" fontId="2" fillId="15"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6" fillId="0" borderId="0" xfId="0" applyFont="1" applyAlignment="1">
      <alignment vertical="center"/>
    </xf>
    <xf numFmtId="49" fontId="11" fillId="4" borderId="15" xfId="0" applyNumberFormat="1" applyFont="1" applyFill="1" applyBorder="1" applyAlignment="1">
      <alignment horizontal="left" vertical="center" wrapText="1"/>
    </xf>
    <xf numFmtId="49" fontId="11" fillId="4" borderId="28" xfId="0" applyNumberFormat="1" applyFont="1" applyFill="1" applyBorder="1" applyAlignment="1">
      <alignment horizontal="left" vertical="center" wrapText="1"/>
    </xf>
    <xf numFmtId="0" fontId="5" fillId="4" borderId="26" xfId="128" applyFill="1" applyBorder="1" applyAlignment="1">
      <alignment horizontal="left" vertical="center" wrapText="1"/>
    </xf>
    <xf numFmtId="0" fontId="3" fillId="0" borderId="10" xfId="0" applyFont="1" applyBorder="1" applyAlignment="1">
      <alignment vertical="center"/>
    </xf>
    <xf numFmtId="49" fontId="25" fillId="15" borderId="0" xfId="0" applyNumberFormat="1" applyFont="1" applyFill="1" applyBorder="1" applyAlignment="1">
      <alignment vertical="center" wrapText="1"/>
    </xf>
    <xf numFmtId="49" fontId="2" fillId="15" borderId="0" xfId="0" applyNumberFormat="1" applyFont="1" applyFill="1" applyBorder="1" applyAlignment="1">
      <alignment vertical="center" wrapText="1"/>
    </xf>
    <xf numFmtId="49" fontId="4" fillId="15" borderId="0" xfId="0" applyNumberFormat="1" applyFont="1" applyFill="1" applyBorder="1" applyAlignment="1">
      <alignment vertical="center" wrapText="1"/>
    </xf>
    <xf numFmtId="49" fontId="2" fillId="15" borderId="1" xfId="0" applyNumberFormat="1" applyFont="1" applyFill="1" applyBorder="1" applyAlignment="1">
      <alignment vertical="center" wrapText="1"/>
    </xf>
    <xf numFmtId="49" fontId="2" fillId="15" borderId="5" xfId="0" applyNumberFormat="1" applyFont="1" applyFill="1" applyBorder="1" applyAlignment="1">
      <alignment vertical="center" wrapText="1"/>
    </xf>
    <xf numFmtId="49" fontId="26"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4"/>
    </xf>
    <xf numFmtId="49" fontId="26" fillId="15" borderId="0" xfId="0" applyNumberFormat="1" applyFont="1" applyFill="1" applyBorder="1" applyAlignment="1">
      <alignment horizontal="left" vertical="center" wrapText="1" indent="4"/>
    </xf>
    <xf numFmtId="49" fontId="2" fillId="15" borderId="0" xfId="0" applyNumberFormat="1" applyFont="1" applyFill="1" applyBorder="1" applyAlignment="1">
      <alignment horizontal="left" vertical="center" wrapText="1" indent="6"/>
    </xf>
    <xf numFmtId="49" fontId="26" fillId="15" borderId="0" xfId="0" applyNumberFormat="1" applyFont="1" applyFill="1" applyBorder="1" applyAlignment="1">
      <alignment horizontal="left" vertical="center" wrapText="1" indent="6"/>
    </xf>
    <xf numFmtId="49" fontId="2" fillId="15"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164" fontId="11" fillId="4"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5" borderId="34" xfId="0" applyFill="1" applyBorder="1" applyAlignment="1">
      <alignment vertical="center" wrapText="1"/>
    </xf>
    <xf numFmtId="0" fontId="0" fillId="5" borderId="18" xfId="0" applyFill="1" applyBorder="1" applyAlignment="1">
      <alignment vertical="center" wrapText="1"/>
    </xf>
    <xf numFmtId="49" fontId="2" fillId="5" borderId="0" xfId="0" applyNumberFormat="1" applyFont="1" applyFill="1" applyBorder="1" applyAlignment="1">
      <alignment vertical="center"/>
    </xf>
    <xf numFmtId="49" fontId="24" fillId="5" borderId="0" xfId="0" applyNumberFormat="1" applyFont="1" applyFill="1" applyBorder="1" applyAlignment="1">
      <alignment vertical="center"/>
    </xf>
    <xf numFmtId="49" fontId="24" fillId="5" borderId="8" xfId="0" applyNumberFormat="1" applyFont="1" applyFill="1" applyBorder="1" applyAlignment="1">
      <alignment vertical="center"/>
    </xf>
    <xf numFmtId="0" fontId="3" fillId="0" borderId="17" xfId="0" applyFont="1" applyBorder="1" applyAlignment="1">
      <alignment vertical="center"/>
    </xf>
    <xf numFmtId="0" fontId="2" fillId="10" borderId="18" xfId="0" applyFont="1" applyFill="1" applyBorder="1" applyAlignment="1">
      <alignment vertical="center"/>
    </xf>
    <xf numFmtId="164" fontId="11" fillId="4" borderId="15" xfId="0" applyNumberFormat="1" applyFont="1" applyFill="1" applyBorder="1" applyAlignment="1">
      <alignment horizontal="left" vertical="center" wrapText="1"/>
    </xf>
    <xf numFmtId="49" fontId="42" fillId="15"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21" fillId="0" borderId="0" xfId="0" applyFont="1" applyFill="1" applyAlignment="1">
      <alignment vertical="center"/>
    </xf>
    <xf numFmtId="164" fontId="11" fillId="4" borderId="15" xfId="0" applyNumberFormat="1" applyFont="1" applyFill="1" applyBorder="1" applyAlignment="1">
      <alignment horizontal="left" vertical="center" wrapText="1"/>
    </xf>
    <xf numFmtId="167" fontId="11" fillId="4" borderId="31" xfId="245" applyNumberFormat="1" applyFont="1" applyFill="1" applyBorder="1" applyAlignment="1">
      <alignment horizontal="left" vertical="center" wrapText="1"/>
    </xf>
    <xf numFmtId="164" fontId="5" fillId="4" borderId="24" xfId="128" applyNumberFormat="1" applyFill="1" applyBorder="1" applyAlignment="1">
      <alignment horizontal="left" vertical="center" wrapText="1"/>
    </xf>
    <xf numFmtId="0" fontId="0" fillId="0" borderId="0" xfId="0" applyAlignment="1"/>
    <xf numFmtId="3" fontId="23" fillId="0" borderId="0" xfId="0" applyNumberFormat="1" applyFont="1"/>
    <xf numFmtId="0" fontId="5" fillId="4" borderId="31" xfId="128"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39" fillId="7" borderId="0" xfId="0" applyFont="1" applyFill="1" applyAlignment="1">
      <alignment vertical="center"/>
    </xf>
    <xf numFmtId="0" fontId="40"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25" xfId="0" applyFont="1" applyFill="1" applyBorder="1" applyAlignment="1">
      <alignment horizontal="left" vertical="center" wrapText="1"/>
    </xf>
    <xf numFmtId="0" fontId="11" fillId="10" borderId="15" xfId="0" applyFont="1" applyFill="1" applyBorder="1" applyAlignment="1">
      <alignment horizontal="left" vertical="center" wrapText="1"/>
    </xf>
    <xf numFmtId="164" fontId="11" fillId="5" borderId="27" xfId="0" applyNumberFormat="1" applyFont="1" applyFill="1" applyBorder="1" applyAlignment="1">
      <alignment horizontal="left" vertical="center" wrapText="1"/>
    </xf>
    <xf numFmtId="164" fontId="11" fillId="5" borderId="28" xfId="0" applyNumberFormat="1" applyFont="1" applyFill="1" applyBorder="1" applyAlignment="1">
      <alignment horizontal="left" vertical="center" wrapText="1"/>
    </xf>
    <xf numFmtId="0" fontId="11" fillId="10" borderId="22" xfId="0" applyFont="1" applyFill="1" applyBorder="1" applyAlignment="1">
      <alignment horizontal="left" vertical="center" wrapText="1"/>
    </xf>
    <xf numFmtId="0" fontId="11" fillId="10"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5" borderId="25" xfId="0" applyNumberFormat="1" applyFont="1" applyFill="1" applyBorder="1" applyAlignment="1">
      <alignment horizontal="left" vertical="center" wrapText="1"/>
    </xf>
    <xf numFmtId="164" fontId="11" fillId="5" borderId="15" xfId="0" applyNumberFormat="1" applyFont="1" applyFill="1" applyBorder="1" applyAlignment="1">
      <alignment horizontal="left" vertical="center" wrapText="1"/>
    </xf>
    <xf numFmtId="0" fontId="11" fillId="5" borderId="25" xfId="0" applyFont="1" applyFill="1" applyBorder="1" applyAlignment="1">
      <alignment horizontal="left" vertical="center" wrapText="1"/>
    </xf>
    <xf numFmtId="0" fontId="11" fillId="5" borderId="15" xfId="0" applyFont="1" applyFill="1" applyBorder="1" applyAlignment="1">
      <alignment horizontal="lef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7" fillId="0" borderId="0" xfId="0" applyFont="1" applyBorder="1" applyAlignment="1">
      <alignment vertical="center"/>
    </xf>
    <xf numFmtId="0" fontId="37"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9" fillId="0" borderId="0" xfId="0" applyFont="1" applyAlignment="1">
      <alignment vertical="center"/>
    </xf>
    <xf numFmtId="0" fontId="28"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8" fillId="0" borderId="2" xfId="0" applyFont="1" applyBorder="1" applyAlignment="1">
      <alignment horizontal="left" vertical="center" wrapText="1"/>
    </xf>
    <xf numFmtId="0" fontId="38" fillId="0" borderId="0" xfId="0" applyFont="1" applyBorder="1" applyAlignment="1">
      <alignment horizontal="left" vertical="center" wrapText="1"/>
    </xf>
    <xf numFmtId="0" fontId="38" fillId="0" borderId="8" xfId="0" applyFont="1" applyBorder="1" applyAlignment="1">
      <alignment horizontal="left" vertical="center" wrapText="1"/>
    </xf>
    <xf numFmtId="0" fontId="31" fillId="0" borderId="29"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0" fontId="9" fillId="0" borderId="4" xfId="0" applyFont="1" applyBorder="1" applyAlignment="1">
      <alignment horizontal="left" vertical="center"/>
    </xf>
    <xf numFmtId="0" fontId="31"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1">
    <dxf>
      <font>
        <color auto="1"/>
      </font>
      <fill>
        <patternFill patternType="solid">
          <fgColor indexed="64"/>
          <bgColor rgb="FFFABF8F"/>
        </patternFill>
      </fill>
    </dxf>
    <dxf>
      <fill>
        <patternFill>
          <bgColor rgb="FF00B050"/>
        </patternFill>
      </fill>
    </dxf>
    <dxf>
      <fill>
        <patternFill>
          <bgColor rgb="FF00B050"/>
        </patternFill>
      </fill>
    </dxf>
    <dxf>
      <fill>
        <patternFill>
          <bgColor rgb="FF00B050"/>
        </patternFill>
      </fill>
    </dxf>
    <dxf>
      <fill>
        <patternFill>
          <bgColor rgb="FF00B050"/>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A1:D33" totalsRowShown="0" headerRowDxfId="10" dataDxfId="9">
  <autoFilter ref="A1:D33" xr:uid="{00000000-0009-0000-0100-000001000000}"/>
  <tableColumns count="4">
    <tableColumn id="1" xr3:uid="{00000000-0010-0000-0000-000001000000}" name="Sheet" dataDxfId="8"/>
    <tableColumn id="2" xr3:uid="{00000000-0010-0000-0000-000002000000}" name="Cell" dataDxfId="7"/>
    <tableColumn id="3" xr3:uid="{00000000-0010-0000-0000-000003000000}" name="Value" dataDxfId="6"/>
    <tableColumn id="4" xr3:uid="{00000000-0010-0000-0000-000004000000}" name="Comment" dataDxfId="5"/>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pngeiti.org.pg/wp-content/uploads/2018/04/PNG-Open-Data-Policy-and-Framework.pdf" TargetMode="External"/><Relationship Id="rId2" Type="http://schemas.openxmlformats.org/officeDocument/2006/relationships/hyperlink" Target="http://www.pngeiti.org.pg/data/" TargetMode="External"/><Relationship Id="rId1" Type="http://schemas.openxmlformats.org/officeDocument/2006/relationships/hyperlink" Target="http://www.pngeiti.org.pg/pngeiti-reports/"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ortal.mra.gov.pg/Map/" TargetMode="External"/><Relationship Id="rId3" Type="http://schemas.openxmlformats.org/officeDocument/2006/relationships/hyperlink" Target="http://www.treasury.gov.pg/html/national_budget/files/2017/2017%20Budget%20Volume%201%20Economic%20and%20Development%20Policies.pdf" TargetMode="External"/><Relationship Id="rId7" Type="http://schemas.openxmlformats.org/officeDocument/2006/relationships/hyperlink" Target="http://irc.gov.pg/wp-content/uploads/2017/01/2013-Annual-Report.pdf" TargetMode="External"/><Relationship Id="rId2" Type="http://schemas.openxmlformats.org/officeDocument/2006/relationships/hyperlink" Target="http://www.treasury.gov.pg/html/national_budget/files/2017/2017%20Budget%20Volume%201%20Economic%20and%20Development%20Policies.pdf" TargetMode="External"/><Relationship Id="rId1" Type="http://schemas.openxmlformats.org/officeDocument/2006/relationships/hyperlink" Target="http://www.treasury.gov.pg/html/national_budget/files/2017/2017%20Budget%20Volume%201%20Economic%20and%20Development%20Policies.pdf" TargetMode="External"/><Relationship Id="rId6" Type="http://schemas.openxmlformats.org/officeDocument/2006/relationships/hyperlink" Target="http://www.treasury.gov.pg/html/national_budget/files/2017/2017%20Budget%20Volume%201%20Economic%20and%20Development%20Policies.pdf" TargetMode="External"/><Relationship Id="rId5" Type="http://schemas.openxmlformats.org/officeDocument/2006/relationships/hyperlink" Target="http://www.treasury.gov.pg/html/national_budget/files/2017/2017%20Budget%20Volume%201%20Economic%20and%20Development%20Policies.pdf" TargetMode="External"/><Relationship Id="rId10" Type="http://schemas.openxmlformats.org/officeDocument/2006/relationships/printerSettings" Target="../printerSettings/printerSettings3.bin"/><Relationship Id="rId4" Type="http://schemas.openxmlformats.org/officeDocument/2006/relationships/hyperlink" Target="http://www.treasury.gov.pg/html/national_budget/files/2017/2017%20Budget%20Volume%201%20Economic%20and%20Development%20Policies.pdf" TargetMode="External"/><Relationship Id="rId9" Type="http://schemas.openxmlformats.org/officeDocument/2006/relationships/hyperlink" Target="http://www.pngeiti.org.pg/stakeholders/beneficial-ownershi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workbookViewId="0">
      <selection activeCell="C11" sqref="C11"/>
    </sheetView>
  </sheetViews>
  <sheetFormatPr defaultColWidth="9" defaultRowHeight="15.75"/>
  <cols>
    <col min="1" max="1" width="11.625" style="186" bestFit="1" customWidth="1"/>
    <col min="2" max="2" width="5.625" style="186" customWidth="1"/>
    <col min="3" max="3" width="43.125" style="186" bestFit="1" customWidth="1"/>
    <col min="4" max="4" width="160.5" style="186" bestFit="1" customWidth="1"/>
    <col min="5" max="16384" width="9" style="186"/>
  </cols>
  <sheetData>
    <row r="1" spans="1:4">
      <c r="A1" s="186" t="s">
        <v>414</v>
      </c>
      <c r="B1" s="186" t="s">
        <v>415</v>
      </c>
      <c r="C1" s="186" t="s">
        <v>416</v>
      </c>
      <c r="D1" s="186" t="s">
        <v>258</v>
      </c>
    </row>
    <row r="2" spans="1:4">
      <c r="A2" s="186" t="s">
        <v>417</v>
      </c>
      <c r="B2" s="186" t="s">
        <v>418</v>
      </c>
      <c r="D2" s="186" t="s">
        <v>419</v>
      </c>
    </row>
    <row r="3" spans="1:4">
      <c r="A3" s="186" t="s">
        <v>417</v>
      </c>
      <c r="B3" s="186" t="s">
        <v>420</v>
      </c>
      <c r="D3" s="186" t="s">
        <v>421</v>
      </c>
    </row>
    <row r="4" spans="1:4">
      <c r="A4" s="186" t="s">
        <v>417</v>
      </c>
      <c r="B4" s="186" t="s">
        <v>422</v>
      </c>
      <c r="D4" s="186" t="s">
        <v>421</v>
      </c>
    </row>
    <row r="5" spans="1:4">
      <c r="A5" s="186" t="s">
        <v>417</v>
      </c>
      <c r="B5" s="186" t="s">
        <v>423</v>
      </c>
      <c r="D5" s="186" t="s">
        <v>421</v>
      </c>
    </row>
    <row r="6" spans="1:4">
      <c r="A6" s="186" t="s">
        <v>417</v>
      </c>
      <c r="B6" s="186" t="s">
        <v>424</v>
      </c>
      <c r="D6" s="186" t="s">
        <v>421</v>
      </c>
    </row>
    <row r="7" spans="1:4">
      <c r="A7" s="186" t="s">
        <v>425</v>
      </c>
      <c r="B7" s="186" t="s">
        <v>427</v>
      </c>
      <c r="C7" s="186" t="s">
        <v>358</v>
      </c>
      <c r="D7" s="186" t="s">
        <v>428</v>
      </c>
    </row>
    <row r="10" spans="1:4">
      <c r="A10" s="186" t="s">
        <v>426</v>
      </c>
      <c r="B10" s="186" t="s">
        <v>429</v>
      </c>
      <c r="C10" s="186" t="s">
        <v>315</v>
      </c>
      <c r="D10" s="186" t="s">
        <v>430</v>
      </c>
    </row>
    <row r="11" spans="1:4">
      <c r="A11" s="186" t="s">
        <v>426</v>
      </c>
      <c r="B11" s="186" t="s">
        <v>431</v>
      </c>
      <c r="C11" s="186">
        <v>1047917816</v>
      </c>
      <c r="D11" s="186" t="s">
        <v>432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B1:D48"/>
  <sheetViews>
    <sheetView showGridLines="0" workbookViewId="0"/>
  </sheetViews>
  <sheetFormatPr defaultColWidth="3.5" defaultRowHeight="24" customHeight="1"/>
  <cols>
    <col min="1" max="1" width="3.5" style="8"/>
    <col min="2" max="2" width="30.375" style="8" customWidth="1"/>
    <col min="3" max="3" width="37.875" style="8" customWidth="1"/>
    <col min="4" max="4" width="85.875" style="8" customWidth="1"/>
    <col min="5" max="16384" width="3.5" style="8"/>
  </cols>
  <sheetData>
    <row r="1" spans="2:4" ht="15.95" customHeight="1"/>
    <row r="2" spans="2:4" ht="20.25">
      <c r="B2" s="195" t="s">
        <v>211</v>
      </c>
      <c r="C2" s="191"/>
      <c r="D2" s="191"/>
    </row>
    <row r="3" spans="2:4" ht="15.95" customHeight="1">
      <c r="B3" s="179" t="s">
        <v>330</v>
      </c>
      <c r="C3" s="179"/>
      <c r="D3" s="179"/>
    </row>
    <row r="4" spans="2:4" ht="15.95" customHeight="1">
      <c r="B4" s="177"/>
      <c r="C4" s="178"/>
      <c r="D4" s="178"/>
    </row>
    <row r="5" spans="2:4" ht="15.95" customHeight="1">
      <c r="B5" s="178" t="s">
        <v>331</v>
      </c>
      <c r="C5" s="178"/>
      <c r="D5" s="178"/>
    </row>
    <row r="6" spans="2:4" ht="15.95" customHeight="1">
      <c r="B6" s="196" t="s">
        <v>332</v>
      </c>
      <c r="C6" s="196"/>
      <c r="D6" s="196"/>
    </row>
    <row r="7" spans="2:4" ht="15.95" customHeight="1">
      <c r="B7" s="196"/>
      <c r="C7" s="196"/>
      <c r="D7" s="196"/>
    </row>
    <row r="8" spans="2:4" ht="15.95" customHeight="1">
      <c r="B8" s="190"/>
      <c r="C8" s="191"/>
      <c r="D8" s="191"/>
    </row>
    <row r="9" spans="2:4" ht="15.95" customHeight="1">
      <c r="B9" s="190" t="s">
        <v>334</v>
      </c>
      <c r="C9" s="191"/>
      <c r="D9" s="191"/>
    </row>
    <row r="10" spans="2:4" ht="15.95" customHeight="1">
      <c r="B10" s="190" t="s">
        <v>108</v>
      </c>
      <c r="C10" s="191"/>
      <c r="D10" s="191"/>
    </row>
    <row r="11" spans="2:4" ht="15.95" customHeight="1">
      <c r="B11" s="190"/>
      <c r="C11" s="191"/>
      <c r="D11" s="191"/>
    </row>
    <row r="12" spans="2:4" ht="15.95" customHeight="1">
      <c r="B12" s="190" t="s">
        <v>109</v>
      </c>
      <c r="C12" s="191"/>
      <c r="D12" s="191"/>
    </row>
    <row r="13" spans="2:4" ht="15.95" customHeight="1">
      <c r="B13" s="190" t="s">
        <v>210</v>
      </c>
      <c r="C13" s="191"/>
      <c r="D13" s="191"/>
    </row>
    <row r="14" spans="2:4" ht="15.95" customHeight="1">
      <c r="B14" s="190" t="s">
        <v>98</v>
      </c>
      <c r="C14" s="191"/>
      <c r="D14" s="191"/>
    </row>
    <row r="15" spans="2:4" ht="15.95" customHeight="1">
      <c r="B15" s="190" t="s">
        <v>333</v>
      </c>
      <c r="C15" s="191"/>
      <c r="D15" s="191"/>
    </row>
    <row r="16" spans="2:4" ht="15.95" customHeight="1">
      <c r="B16" s="190"/>
      <c r="C16" s="191"/>
      <c r="D16" s="191"/>
    </row>
    <row r="17" spans="2:4" ht="15.95" customHeight="1">
      <c r="B17" s="193" t="s">
        <v>99</v>
      </c>
      <c r="C17" s="194"/>
      <c r="D17" s="182"/>
    </row>
    <row r="18" spans="2:4" ht="15.95" customHeight="1">
      <c r="B18" s="192" t="s">
        <v>100</v>
      </c>
      <c r="C18" s="191"/>
      <c r="D18" s="182"/>
    </row>
    <row r="19" spans="2:4" ht="15.95" customHeight="1">
      <c r="B19" s="181"/>
      <c r="C19" s="181"/>
      <c r="D19" s="181"/>
    </row>
    <row r="20" spans="2:4" ht="15.95" customHeight="1">
      <c r="B20" s="180"/>
      <c r="C20" s="180"/>
      <c r="D20" s="180"/>
    </row>
    <row r="21" spans="2:4" ht="15.95" customHeight="1">
      <c r="B21" s="180" t="s">
        <v>266</v>
      </c>
      <c r="C21" s="180"/>
      <c r="D21" s="41" t="s">
        <v>290</v>
      </c>
    </row>
    <row r="22" spans="2:4" ht="15.95" customHeight="1">
      <c r="B22" s="9"/>
      <c r="C22" s="9"/>
      <c r="D22" s="9"/>
    </row>
    <row r="23" spans="2:4" ht="15.95" customHeight="1">
      <c r="B23" s="9"/>
      <c r="C23" s="9"/>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100-000000000000}"/>
  </hyperlinks>
  <pageMargins left="0.75" right="0.75" top="1" bottom="1" header="0.5" footer="0.5"/>
  <pageSetup paperSize="9" scale="75" fitToHeight="0"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E37"/>
  <sheetViews>
    <sheetView showGridLines="0" workbookViewId="0"/>
  </sheetViews>
  <sheetFormatPr defaultColWidth="3.5" defaultRowHeight="24" customHeight="1"/>
  <cols>
    <col min="1" max="1" width="3.5" style="46"/>
    <col min="2" max="2" width="53.375" style="46" customWidth="1"/>
    <col min="3" max="3" width="27" style="46" customWidth="1"/>
    <col min="4" max="4" width="34.375" style="46" customWidth="1"/>
    <col min="5" max="5" width="38.375" style="46" customWidth="1"/>
    <col min="6" max="16384" width="3.5" style="46"/>
  </cols>
  <sheetData>
    <row r="1" spans="2:5" ht="15.95" customHeight="1"/>
    <row r="2" spans="2:5" ht="24.95" customHeight="1">
      <c r="B2" s="47" t="s">
        <v>209</v>
      </c>
    </row>
    <row r="3" spans="2:5" ht="15.95" customHeight="1">
      <c r="B3" s="48" t="s">
        <v>110</v>
      </c>
    </row>
    <row r="4" spans="2:5" ht="15.95" customHeight="1" thickBot="1">
      <c r="D4" s="10" t="s">
        <v>92</v>
      </c>
      <c r="E4" s="10" t="s">
        <v>262</v>
      </c>
    </row>
    <row r="5" spans="2:5" ht="15.95" customHeight="1">
      <c r="B5" s="49" t="s">
        <v>102</v>
      </c>
      <c r="C5" s="49"/>
      <c r="D5" s="120" t="s">
        <v>335</v>
      </c>
      <c r="E5" s="40"/>
    </row>
    <row r="6" spans="2:5" ht="15.95" customHeight="1">
      <c r="B6" s="50" t="s">
        <v>103</v>
      </c>
      <c r="C6" s="49" t="s">
        <v>81</v>
      </c>
      <c r="D6" s="121">
        <v>42370</v>
      </c>
      <c r="E6" s="40"/>
    </row>
    <row r="7" spans="2:5" ht="15.95" customHeight="1">
      <c r="B7" s="51"/>
      <c r="C7" s="49" t="s">
        <v>82</v>
      </c>
      <c r="D7" s="121">
        <v>42735</v>
      </c>
      <c r="E7" s="40"/>
    </row>
    <row r="8" spans="2:5" ht="15.95" customHeight="1">
      <c r="B8" s="49" t="s">
        <v>104</v>
      </c>
      <c r="C8" s="52"/>
      <c r="D8" s="122" t="s">
        <v>336</v>
      </c>
      <c r="E8" s="40"/>
    </row>
    <row r="9" spans="2:5" ht="15.95" customHeight="1">
      <c r="B9" s="49" t="s">
        <v>105</v>
      </c>
      <c r="C9" s="49"/>
      <c r="D9" s="121">
        <v>43090</v>
      </c>
      <c r="E9" s="40"/>
    </row>
    <row r="10" spans="2:5" ht="15.95" customHeight="1">
      <c r="B10" s="50" t="s">
        <v>106</v>
      </c>
      <c r="C10" s="49" t="s">
        <v>83</v>
      </c>
      <c r="D10" s="122" t="s">
        <v>337</v>
      </c>
      <c r="E10" s="40"/>
    </row>
    <row r="11" spans="2:5" ht="15.95" customHeight="1">
      <c r="B11" s="53" t="s">
        <v>95</v>
      </c>
      <c r="C11" s="49" t="s">
        <v>84</v>
      </c>
      <c r="D11" s="122" t="s">
        <v>337</v>
      </c>
      <c r="E11" s="40"/>
    </row>
    <row r="12" spans="2:5" ht="15.95" customHeight="1">
      <c r="B12" s="54"/>
      <c r="C12" s="49" t="s">
        <v>85</v>
      </c>
      <c r="D12" s="122" t="s">
        <v>337</v>
      </c>
      <c r="E12" s="40"/>
    </row>
    <row r="13" spans="2:5" ht="15.95" customHeight="1">
      <c r="B13" s="54"/>
      <c r="C13" s="49" t="s">
        <v>86</v>
      </c>
      <c r="D13" s="123" t="s">
        <v>87</v>
      </c>
      <c r="E13" s="40"/>
    </row>
    <row r="14" spans="2:5" ht="15.95" customHeight="1">
      <c r="B14" s="50" t="s">
        <v>107</v>
      </c>
      <c r="C14" s="50" t="s">
        <v>96</v>
      </c>
      <c r="D14" s="188" t="s">
        <v>448</v>
      </c>
      <c r="E14" s="40"/>
    </row>
    <row r="15" spans="2:5" ht="15.95" customHeight="1">
      <c r="B15" s="53" t="s">
        <v>97</v>
      </c>
      <c r="C15" s="49" t="s">
        <v>270</v>
      </c>
      <c r="D15" s="188" t="s">
        <v>449</v>
      </c>
      <c r="E15" s="40"/>
    </row>
    <row r="16" spans="2:5" ht="15.95" customHeight="1">
      <c r="B16" s="53"/>
      <c r="C16" s="49" t="s">
        <v>310</v>
      </c>
      <c r="D16" s="188" t="s">
        <v>450</v>
      </c>
      <c r="E16" s="40"/>
    </row>
    <row r="17" spans="2:5" ht="15.95" customHeight="1">
      <c r="C17" s="52" t="s">
        <v>89</v>
      </c>
      <c r="D17" s="124" t="s">
        <v>88</v>
      </c>
      <c r="E17" s="40"/>
    </row>
    <row r="18" spans="2:5" ht="15.95" customHeight="1">
      <c r="B18" s="49" t="s">
        <v>114</v>
      </c>
      <c r="C18" s="49"/>
      <c r="D18" s="125">
        <v>8</v>
      </c>
      <c r="E18" s="40"/>
    </row>
    <row r="19" spans="2:5" ht="15.95" customHeight="1">
      <c r="B19" s="49" t="s">
        <v>115</v>
      </c>
      <c r="C19" s="49"/>
      <c r="D19" s="125">
        <v>16</v>
      </c>
      <c r="E19" s="40" t="s">
        <v>343</v>
      </c>
    </row>
    <row r="20" spans="2:5" ht="15.95" customHeight="1">
      <c r="B20" s="50" t="s">
        <v>118</v>
      </c>
      <c r="C20" s="49" t="s">
        <v>213</v>
      </c>
      <c r="D20" s="126" t="s">
        <v>338</v>
      </c>
      <c r="E20" s="40"/>
    </row>
    <row r="21" spans="2:5" ht="15.95" customHeight="1">
      <c r="B21" s="51"/>
      <c r="C21" s="49" t="s">
        <v>287</v>
      </c>
      <c r="D21" s="184">
        <v>3.0750000000000002</v>
      </c>
      <c r="E21" s="40"/>
    </row>
    <row r="22" spans="2:5" ht="15.95" customHeight="1">
      <c r="B22" s="50" t="s">
        <v>293</v>
      </c>
      <c r="C22" s="49" t="s">
        <v>90</v>
      </c>
      <c r="D22" s="122" t="s">
        <v>337</v>
      </c>
      <c r="E22" s="40"/>
    </row>
    <row r="23" spans="2:5" ht="15.95" customHeight="1">
      <c r="B23" s="53" t="s">
        <v>264</v>
      </c>
      <c r="C23" s="49" t="s">
        <v>91</v>
      </c>
      <c r="D23" s="122" t="s">
        <v>337</v>
      </c>
      <c r="E23" s="40"/>
    </row>
    <row r="24" spans="2:5" ht="15.95" customHeight="1">
      <c r="B24" s="54"/>
      <c r="C24" s="50" t="s">
        <v>101</v>
      </c>
      <c r="D24" s="122" t="s">
        <v>339</v>
      </c>
      <c r="E24" s="40"/>
    </row>
    <row r="25" spans="2:5" ht="15.95" customHeight="1">
      <c r="B25" s="50" t="s">
        <v>222</v>
      </c>
      <c r="C25" s="49" t="s">
        <v>219</v>
      </c>
      <c r="D25" s="127" t="s">
        <v>340</v>
      </c>
      <c r="E25" s="40"/>
    </row>
    <row r="26" spans="2:5" ht="15.95" customHeight="1">
      <c r="B26" s="54"/>
      <c r="C26" s="49" t="s">
        <v>221</v>
      </c>
      <c r="D26" s="128" t="s">
        <v>341</v>
      </c>
      <c r="E26" s="40"/>
    </row>
    <row r="27" spans="2:5" ht="15.95" customHeight="1" thickBot="1">
      <c r="B27" s="52"/>
      <c r="C27" s="49" t="s">
        <v>220</v>
      </c>
      <c r="D27" s="129" t="s">
        <v>342</v>
      </c>
      <c r="E27" s="40"/>
    </row>
    <row r="28" spans="2:5" ht="15.95" customHeight="1">
      <c r="B28" s="54"/>
      <c r="C28" s="54"/>
      <c r="D28" s="55"/>
    </row>
    <row r="29" spans="2:5" ht="15.95" customHeight="1">
      <c r="B29" s="54"/>
      <c r="C29" s="54"/>
      <c r="D29" s="55"/>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2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2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200-000002000000}">
      <formula1>36161</formula1>
      <formula2>47848</formula2>
    </dataValidation>
    <dataValidation allowBlank="1" showInputMessage="1" promptTitle="Country Name" prompt="Please insert name of country here. Only text" sqref="D5" xr:uid="{00000000-0002-0000-0200-000003000000}"/>
    <dataValidation allowBlank="1" showInputMessage="1" showErrorMessage="1" promptTitle="Company name" prompt="Insert name of the Independent Administrator's company, hired to produce the EITI report" sqref="D8" xr:uid="{00000000-0002-0000-02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200-000005000000}"/>
    <dataValidation allowBlank="1" showInputMessage="1" showErrorMessage="1" promptTitle="EITI Report URL" prompt="Please insert direct URL to EITI Report (or report folder) on National EITI website." sqref="D14:D15" xr:uid="{FB040943-5556-4722-ADFF-6178EABB3560}"/>
    <dataValidation allowBlank="1" showInputMessage="1" showErrorMessage="1" promptTitle="Additional relevant files" prompt="If several files relevant to the report exist, please indicate as such here. If several, please copy this into several rows." sqref="D17" xr:uid="{00000000-0002-0000-02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2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200-00000A000000}">
      <formula1>0</formula1>
      <formula2>9999999999999990000</formula2>
    </dataValidation>
    <dataValidation allowBlank="1" showInputMessage="1" showErrorMessage="1" promptTitle="Open data policy" prompt="Please insert direct URL to Open data policy on National EITI website." sqref="D16" xr:uid="{7B1CE2A6-FE65-4284-B85D-09EAD287790B}"/>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2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200-00000D000000}">
      <formula1>"#ERROR!"</formula1>
    </dataValidation>
  </dataValidations>
  <hyperlinks>
    <hyperlink ref="D14" r:id="rId1" xr:uid="{01760A13-0AD6-4C22-870F-DBE69EF04CB2}"/>
    <hyperlink ref="D15" r:id="rId2" xr:uid="{D189CA91-D837-48C4-BE97-BBF27155218F}"/>
    <hyperlink ref="D16" r:id="rId3" xr:uid="{C411C9AA-D442-497D-9CC9-0F333AFBEF31}"/>
  </hyperlinks>
  <pageMargins left="0.75" right="0.75" top="1" bottom="1" header="0.5" footer="0.5"/>
  <pageSetup paperSize="9" scale="66" orientation="landscape" horizontalDpi="2400" verticalDpi="24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H79"/>
  <sheetViews>
    <sheetView showGridLines="0" zoomScale="85" zoomScaleNormal="85" workbookViewId="0"/>
  </sheetViews>
  <sheetFormatPr defaultColWidth="3.5" defaultRowHeight="24" customHeight="1"/>
  <cols>
    <col min="1" max="1" width="3.5" style="46"/>
    <col min="2" max="2" width="32.375" style="46" customWidth="1"/>
    <col min="3" max="3" width="22.625" style="46" customWidth="1"/>
    <col min="4" max="4" width="26.125" style="46" customWidth="1"/>
    <col min="5" max="5" width="15.125" style="46" bestFit="1" customWidth="1"/>
    <col min="6" max="6" width="32.875" style="46" bestFit="1" customWidth="1"/>
    <col min="7" max="7" width="32.125" style="46" customWidth="1"/>
    <col min="8" max="8" width="46.5" style="46" customWidth="1"/>
    <col min="9" max="16384" width="3.5" style="46"/>
  </cols>
  <sheetData>
    <row r="1" spans="2:8" ht="15.95" customHeight="1"/>
    <row r="2" spans="2:8" ht="24.95" customHeight="1">
      <c r="B2" s="47" t="s">
        <v>93</v>
      </c>
      <c r="C2" s="7"/>
      <c r="E2" s="10"/>
    </row>
    <row r="3" spans="2:8" ht="15.95" customHeight="1">
      <c r="B3" s="56"/>
      <c r="E3" s="10"/>
    </row>
    <row r="4" spans="2:8" ht="15" customHeight="1" thickBot="1">
      <c r="D4" s="10" t="s">
        <v>92</v>
      </c>
      <c r="E4" s="10" t="s">
        <v>223</v>
      </c>
      <c r="F4" s="11" t="s">
        <v>263</v>
      </c>
      <c r="G4" s="10" t="s">
        <v>262</v>
      </c>
      <c r="H4" s="38"/>
    </row>
    <row r="5" spans="2:8" ht="16.5" customHeight="1" thickBot="1">
      <c r="B5" s="50" t="s">
        <v>316</v>
      </c>
      <c r="C5" s="49" t="s">
        <v>276</v>
      </c>
      <c r="D5" s="118">
        <v>16965900000</v>
      </c>
      <c r="E5" s="149" t="s">
        <v>338</v>
      </c>
      <c r="F5" s="185" t="s">
        <v>344</v>
      </c>
      <c r="G5" s="40"/>
    </row>
    <row r="6" spans="2:8" ht="16.5" customHeight="1" thickBot="1">
      <c r="B6" s="58" t="s">
        <v>224</v>
      </c>
      <c r="C6" s="49" t="s">
        <v>273</v>
      </c>
      <c r="D6" s="119">
        <v>60516500000</v>
      </c>
      <c r="E6" s="149" t="s">
        <v>338</v>
      </c>
      <c r="F6" s="185" t="s">
        <v>344</v>
      </c>
      <c r="G6" s="40"/>
    </row>
    <row r="7" spans="2:8" ht="16.5" customHeight="1" thickBot="1">
      <c r="C7" s="60" t="s">
        <v>274</v>
      </c>
      <c r="D7" s="119">
        <v>321900000</v>
      </c>
      <c r="E7" s="149" t="s">
        <v>338</v>
      </c>
      <c r="F7" s="185" t="s">
        <v>344</v>
      </c>
      <c r="G7" s="40"/>
    </row>
    <row r="8" spans="2:8" ht="16.5" customHeight="1" thickBot="1">
      <c r="B8" s="54"/>
      <c r="C8" s="49" t="s">
        <v>275</v>
      </c>
      <c r="D8" s="119">
        <v>9948200000</v>
      </c>
      <c r="E8" s="149" t="s">
        <v>338</v>
      </c>
      <c r="F8" s="185" t="s">
        <v>344</v>
      </c>
      <c r="G8" s="40"/>
    </row>
    <row r="9" spans="2:8" ht="16.5" customHeight="1" thickBot="1">
      <c r="B9" s="54"/>
      <c r="C9" s="49" t="s">
        <v>277</v>
      </c>
      <c r="D9" s="119">
        <v>19986300000</v>
      </c>
      <c r="E9" s="149" t="s">
        <v>338</v>
      </c>
      <c r="F9" s="185" t="s">
        <v>344</v>
      </c>
      <c r="G9" s="40"/>
    </row>
    <row r="10" spans="2:8" ht="16.5" customHeight="1">
      <c r="B10" s="54"/>
      <c r="C10" s="49" t="s">
        <v>278</v>
      </c>
      <c r="D10" s="119">
        <v>23815300000</v>
      </c>
      <c r="E10" s="149" t="s">
        <v>338</v>
      </c>
      <c r="F10" s="185" t="s">
        <v>344</v>
      </c>
      <c r="G10" s="40"/>
    </row>
    <row r="11" spans="2:8" ht="15.95" customHeight="1">
      <c r="B11" s="50" t="s">
        <v>317</v>
      </c>
      <c r="C11" s="49" t="s">
        <v>225</v>
      </c>
      <c r="D11" s="119">
        <v>796235.96900000004</v>
      </c>
      <c r="E11" s="166" t="s">
        <v>456</v>
      </c>
      <c r="F11" s="59" t="s">
        <v>349</v>
      </c>
      <c r="G11" s="40" t="s">
        <v>457</v>
      </c>
    </row>
    <row r="12" spans="2:8" ht="15.95" customHeight="1">
      <c r="B12" s="58" t="s">
        <v>224</v>
      </c>
      <c r="C12" s="49" t="s">
        <v>299</v>
      </c>
      <c r="D12" s="119" t="s">
        <v>360</v>
      </c>
      <c r="E12" s="149" t="s">
        <v>338</v>
      </c>
      <c r="F12" s="59"/>
      <c r="G12" s="40" t="s">
        <v>433</v>
      </c>
    </row>
    <row r="13" spans="2:8" ht="15.95" customHeight="1">
      <c r="B13" s="61"/>
      <c r="C13" s="49" t="s">
        <v>226</v>
      </c>
      <c r="D13" s="119">
        <v>157875.354108</v>
      </c>
      <c r="E13" s="166" t="s">
        <v>455</v>
      </c>
      <c r="F13" s="59" t="s">
        <v>349</v>
      </c>
      <c r="G13" s="40" t="s">
        <v>454</v>
      </c>
    </row>
    <row r="14" spans="2:8" ht="15.95" customHeight="1">
      <c r="B14" s="61"/>
      <c r="C14" s="49" t="s">
        <v>300</v>
      </c>
      <c r="D14" s="119" t="s">
        <v>360</v>
      </c>
      <c r="E14" s="149" t="s">
        <v>338</v>
      </c>
      <c r="F14" s="59"/>
      <c r="G14" s="40" t="s">
        <v>345</v>
      </c>
    </row>
    <row r="15" spans="2:8" ht="15.95" customHeight="1">
      <c r="B15" s="61"/>
      <c r="C15" s="49" t="s">
        <v>297</v>
      </c>
      <c r="D15" s="119">
        <v>17873.382000000001</v>
      </c>
      <c r="E15" s="166" t="s">
        <v>456</v>
      </c>
      <c r="F15" s="59" t="s">
        <v>349</v>
      </c>
      <c r="G15" s="40" t="s">
        <v>465</v>
      </c>
    </row>
    <row r="16" spans="2:8" ht="15.95" customHeight="1">
      <c r="B16"/>
      <c r="C16" s="49" t="s">
        <v>301</v>
      </c>
      <c r="D16" s="119" t="s">
        <v>360</v>
      </c>
      <c r="E16" s="149" t="s">
        <v>338</v>
      </c>
      <c r="F16" s="59"/>
      <c r="G16" s="40" t="s">
        <v>433</v>
      </c>
    </row>
    <row r="17" spans="2:7" ht="15.95" customHeight="1">
      <c r="B17"/>
      <c r="C17" s="49" t="s">
        <v>298</v>
      </c>
      <c r="D17" s="119">
        <v>7944946</v>
      </c>
      <c r="E17" s="166" t="s">
        <v>306</v>
      </c>
      <c r="F17" s="59" t="s">
        <v>349</v>
      </c>
      <c r="G17" s="40" t="s">
        <v>358</v>
      </c>
    </row>
    <row r="18" spans="2:7" ht="15.95" customHeight="1">
      <c r="B18"/>
      <c r="C18" s="49" t="s">
        <v>302</v>
      </c>
      <c r="D18" s="119" t="s">
        <v>360</v>
      </c>
      <c r="E18" s="149" t="s">
        <v>338</v>
      </c>
      <c r="F18" s="59"/>
      <c r="G18" s="40" t="s">
        <v>433</v>
      </c>
    </row>
    <row r="19" spans="2:7" ht="15.95" customHeight="1">
      <c r="B19"/>
      <c r="C19" s="49" t="s">
        <v>294</v>
      </c>
      <c r="D19" s="119">
        <v>0</v>
      </c>
      <c r="E19" s="166" t="s">
        <v>306</v>
      </c>
      <c r="F19" s="59"/>
      <c r="G19" s="40" t="s">
        <v>346</v>
      </c>
    </row>
    <row r="20" spans="2:7" ht="15.95" customHeight="1">
      <c r="B20"/>
      <c r="C20" s="49" t="s">
        <v>303</v>
      </c>
      <c r="D20" s="119">
        <v>0</v>
      </c>
      <c r="E20" s="149" t="s">
        <v>338</v>
      </c>
      <c r="F20" s="59"/>
      <c r="G20" s="40" t="s">
        <v>346</v>
      </c>
    </row>
    <row r="21" spans="2:7" ht="15.95" customHeight="1">
      <c r="B21"/>
      <c r="C21" s="49" t="s">
        <v>295</v>
      </c>
      <c r="D21" s="119">
        <v>53.155979549999998</v>
      </c>
      <c r="E21" s="166" t="s">
        <v>306</v>
      </c>
      <c r="F21" s="59" t="s">
        <v>356</v>
      </c>
      <c r="G21" s="40" t="s">
        <v>451</v>
      </c>
    </row>
    <row r="22" spans="2:7" ht="15.95" customHeight="1">
      <c r="B22" s="61"/>
      <c r="C22" s="49" t="s">
        <v>304</v>
      </c>
      <c r="D22" s="119" t="s">
        <v>360</v>
      </c>
      <c r="E22" s="149" t="s">
        <v>338</v>
      </c>
      <c r="F22" s="59"/>
      <c r="G22" s="40" t="s">
        <v>433</v>
      </c>
    </row>
    <row r="23" spans="2:7" ht="15.95" customHeight="1">
      <c r="B23" s="61"/>
      <c r="C23" s="49" t="s">
        <v>296</v>
      </c>
      <c r="D23" s="119">
        <v>80058</v>
      </c>
      <c r="E23" s="166" t="s">
        <v>306</v>
      </c>
      <c r="F23" s="59" t="s">
        <v>356</v>
      </c>
      <c r="G23" s="40" t="s">
        <v>359</v>
      </c>
    </row>
    <row r="24" spans="2:7" ht="15.95" customHeight="1">
      <c r="B24" s="61"/>
      <c r="C24" s="49" t="s">
        <v>305</v>
      </c>
      <c r="D24" s="119" t="s">
        <v>360</v>
      </c>
      <c r="E24" s="149" t="s">
        <v>338</v>
      </c>
      <c r="F24" s="59"/>
      <c r="G24" s="40" t="s">
        <v>433</v>
      </c>
    </row>
    <row r="25" spans="2:7" ht="15.95" customHeight="1">
      <c r="B25" s="61"/>
      <c r="C25" s="49" t="s">
        <v>350</v>
      </c>
      <c r="D25" s="119">
        <v>81.688810689999997</v>
      </c>
      <c r="E25" s="166" t="s">
        <v>306</v>
      </c>
      <c r="F25" s="59" t="s">
        <v>356</v>
      </c>
      <c r="G25" s="40" t="s">
        <v>452</v>
      </c>
    </row>
    <row r="26" spans="2:7" ht="15.95" customHeight="1">
      <c r="B26" s="61"/>
      <c r="C26" s="49" t="s">
        <v>351</v>
      </c>
      <c r="D26" s="119" t="s">
        <v>360</v>
      </c>
      <c r="E26" s="149" t="s">
        <v>338</v>
      </c>
      <c r="F26" s="59"/>
      <c r="G26" s="40" t="s">
        <v>433</v>
      </c>
    </row>
    <row r="27" spans="2:7" ht="15.95" customHeight="1">
      <c r="B27" s="61"/>
      <c r="C27" s="49" t="s">
        <v>352</v>
      </c>
      <c r="D27" s="119">
        <v>22267</v>
      </c>
      <c r="E27" s="183" t="s">
        <v>306</v>
      </c>
      <c r="F27" s="59" t="s">
        <v>356</v>
      </c>
      <c r="G27" s="40" t="s">
        <v>359</v>
      </c>
    </row>
    <row r="28" spans="2:7" ht="15.95" customHeight="1">
      <c r="B28" s="61"/>
      <c r="C28" s="49" t="s">
        <v>353</v>
      </c>
      <c r="D28" s="119" t="s">
        <v>360</v>
      </c>
      <c r="E28" s="149" t="s">
        <v>338</v>
      </c>
      <c r="F28" s="59"/>
      <c r="G28" s="40" t="s">
        <v>433</v>
      </c>
    </row>
    <row r="29" spans="2:7" ht="15.95" customHeight="1">
      <c r="B29" s="61"/>
      <c r="C29" s="49" t="s">
        <v>354</v>
      </c>
      <c r="D29" s="119">
        <v>2376</v>
      </c>
      <c r="E29" s="166" t="s">
        <v>306</v>
      </c>
      <c r="F29" s="59" t="s">
        <v>356</v>
      </c>
      <c r="G29" s="40" t="s">
        <v>359</v>
      </c>
    </row>
    <row r="30" spans="2:7" ht="15.95" customHeight="1">
      <c r="B30" s="61"/>
      <c r="C30" s="49" t="s">
        <v>355</v>
      </c>
      <c r="D30" s="119" t="s">
        <v>360</v>
      </c>
      <c r="E30" s="149" t="s">
        <v>338</v>
      </c>
      <c r="F30" s="59"/>
      <c r="G30" s="40" t="s">
        <v>433</v>
      </c>
    </row>
    <row r="31" spans="2:7" ht="15.95" customHeight="1">
      <c r="B31" s="50" t="s">
        <v>318</v>
      </c>
      <c r="C31" s="49" t="s">
        <v>225</v>
      </c>
      <c r="D31" s="119">
        <v>808081.49699999997</v>
      </c>
      <c r="E31" s="166" t="s">
        <v>456</v>
      </c>
      <c r="F31" s="59" t="s">
        <v>349</v>
      </c>
      <c r="G31" s="40" t="s">
        <v>458</v>
      </c>
    </row>
    <row r="32" spans="2:7" ht="15.95" customHeight="1">
      <c r="B32" s="58" t="s">
        <v>224</v>
      </c>
      <c r="C32" s="49" t="s">
        <v>299</v>
      </c>
      <c r="D32" s="119">
        <v>716988408</v>
      </c>
      <c r="E32" s="149" t="s">
        <v>338</v>
      </c>
      <c r="F32" s="59" t="s">
        <v>349</v>
      </c>
      <c r="G32" s="40" t="s">
        <v>358</v>
      </c>
    </row>
    <row r="33" spans="2:7" ht="15.95" customHeight="1">
      <c r="B33" s="61"/>
      <c r="C33" s="49" t="s">
        <v>226</v>
      </c>
      <c r="D33" s="119">
        <v>0</v>
      </c>
      <c r="E33" s="189" t="s">
        <v>455</v>
      </c>
      <c r="F33" s="59" t="s">
        <v>349</v>
      </c>
      <c r="G33" s="40" t="s">
        <v>437</v>
      </c>
    </row>
    <row r="34" spans="2:7" ht="15.95" customHeight="1">
      <c r="B34" s="61"/>
      <c r="C34" s="49" t="s">
        <v>300</v>
      </c>
      <c r="D34" s="119" t="s">
        <v>360</v>
      </c>
      <c r="E34" s="149" t="s">
        <v>338</v>
      </c>
      <c r="F34" s="59" t="s">
        <v>349</v>
      </c>
      <c r="G34" s="40" t="s">
        <v>347</v>
      </c>
    </row>
    <row r="35" spans="2:7" ht="15.95" customHeight="1">
      <c r="B35" s="61"/>
      <c r="C35" s="49" t="s">
        <v>297</v>
      </c>
      <c r="D35" s="119">
        <v>544361.18799999997</v>
      </c>
      <c r="E35" s="166" t="s">
        <v>456</v>
      </c>
      <c r="F35" s="59" t="s">
        <v>349</v>
      </c>
      <c r="G35" s="40" t="s">
        <v>464</v>
      </c>
    </row>
    <row r="36" spans="2:7" ht="15.95" customHeight="1">
      <c r="B36" s="61"/>
      <c r="C36" s="49" t="s">
        <v>301</v>
      </c>
      <c r="D36" s="119">
        <v>482996657</v>
      </c>
      <c r="E36" s="149" t="s">
        <v>338</v>
      </c>
      <c r="F36" s="59" t="s">
        <v>349</v>
      </c>
      <c r="G36" s="40" t="s">
        <v>358</v>
      </c>
    </row>
    <row r="37" spans="2:7" ht="15.95" customHeight="1">
      <c r="B37" s="61"/>
      <c r="C37" s="49" t="s">
        <v>298</v>
      </c>
      <c r="D37" s="119">
        <v>7944946</v>
      </c>
      <c r="E37" s="166" t="s">
        <v>306</v>
      </c>
      <c r="F37" s="59" t="s">
        <v>435</v>
      </c>
      <c r="G37" s="40" t="s">
        <v>436</v>
      </c>
    </row>
    <row r="38" spans="2:7" ht="15.95" customHeight="1">
      <c r="B38"/>
      <c r="C38" s="49" t="s">
        <v>302</v>
      </c>
      <c r="D38" s="119">
        <v>8013000000</v>
      </c>
      <c r="E38" s="149" t="s">
        <v>338</v>
      </c>
      <c r="F38" s="59" t="s">
        <v>435</v>
      </c>
      <c r="G38" s="40" t="s">
        <v>434</v>
      </c>
    </row>
    <row r="39" spans="2:7" ht="15.95" customHeight="1">
      <c r="B39"/>
      <c r="C39" s="49" t="s">
        <v>294</v>
      </c>
      <c r="D39" s="119">
        <v>0</v>
      </c>
      <c r="E39" s="166" t="s">
        <v>306</v>
      </c>
      <c r="F39" s="59"/>
      <c r="G39" s="40" t="s">
        <v>346</v>
      </c>
    </row>
    <row r="40" spans="2:7" ht="15.95" customHeight="1">
      <c r="B40"/>
      <c r="C40" s="49" t="s">
        <v>303</v>
      </c>
      <c r="D40" s="119">
        <v>0</v>
      </c>
      <c r="E40" s="149" t="s">
        <v>338</v>
      </c>
      <c r="F40" s="59"/>
      <c r="G40" s="40" t="s">
        <v>346</v>
      </c>
    </row>
    <row r="41" spans="2:7" ht="15.95" customHeight="1">
      <c r="B41"/>
      <c r="C41" s="49" t="s">
        <v>295</v>
      </c>
      <c r="D41" s="119">
        <v>55.773887909999999</v>
      </c>
      <c r="E41" s="166" t="s">
        <v>306</v>
      </c>
      <c r="F41" s="59" t="s">
        <v>357</v>
      </c>
      <c r="G41" s="40" t="s">
        <v>460</v>
      </c>
    </row>
    <row r="42" spans="2:7" ht="15.95" customHeight="1">
      <c r="B42"/>
      <c r="C42" s="49" t="s">
        <v>304</v>
      </c>
      <c r="D42" s="119">
        <v>7611000000</v>
      </c>
      <c r="E42" s="149" t="s">
        <v>338</v>
      </c>
      <c r="F42" s="59" t="s">
        <v>357</v>
      </c>
      <c r="G42" s="40" t="s">
        <v>359</v>
      </c>
    </row>
    <row r="43" spans="2:7" ht="15.95" customHeight="1">
      <c r="B43"/>
      <c r="C43" s="49" t="s">
        <v>296</v>
      </c>
      <c r="D43" s="119">
        <v>80058</v>
      </c>
      <c r="E43" s="166" t="s">
        <v>306</v>
      </c>
      <c r="F43" s="59" t="s">
        <v>357</v>
      </c>
      <c r="G43" s="40" t="s">
        <v>359</v>
      </c>
    </row>
    <row r="44" spans="2:7" ht="15.95" customHeight="1">
      <c r="B44" s="61"/>
      <c r="C44" s="49" t="s">
        <v>305</v>
      </c>
      <c r="D44" s="119">
        <v>1245000000</v>
      </c>
      <c r="E44" s="149" t="s">
        <v>338</v>
      </c>
      <c r="F44" s="59" t="s">
        <v>357</v>
      </c>
      <c r="G44" s="40" t="s">
        <v>359</v>
      </c>
    </row>
    <row r="45" spans="2:7" ht="15.95" customHeight="1">
      <c r="B45" s="61"/>
      <c r="C45" s="49" t="s">
        <v>350</v>
      </c>
      <c r="D45" s="119">
        <v>82.537538710000007</v>
      </c>
      <c r="E45" s="166" t="s">
        <v>306</v>
      </c>
      <c r="F45" s="59" t="s">
        <v>357</v>
      </c>
      <c r="G45" s="40" t="s">
        <v>459</v>
      </c>
    </row>
    <row r="46" spans="2:7" ht="15.95" customHeight="1">
      <c r="B46" s="61"/>
      <c r="C46" s="49" t="s">
        <v>351</v>
      </c>
      <c r="D46" s="119">
        <v>140000000</v>
      </c>
      <c r="E46" s="149" t="s">
        <v>338</v>
      </c>
      <c r="F46" s="59" t="s">
        <v>357</v>
      </c>
      <c r="G46" s="40" t="s">
        <v>359</v>
      </c>
    </row>
    <row r="47" spans="2:7" ht="15.95" customHeight="1">
      <c r="B47" s="61"/>
      <c r="C47" s="49" t="s">
        <v>352</v>
      </c>
      <c r="D47" s="119">
        <v>24197</v>
      </c>
      <c r="E47" s="183" t="s">
        <v>306</v>
      </c>
      <c r="F47" s="59" t="s">
        <v>357</v>
      </c>
      <c r="G47" s="40" t="s">
        <v>359</v>
      </c>
    </row>
    <row r="48" spans="2:7" ht="15.95" customHeight="1">
      <c r="B48" s="61"/>
      <c r="C48" s="49" t="s">
        <v>353</v>
      </c>
      <c r="D48" s="119">
        <v>536000000</v>
      </c>
      <c r="E48" s="149" t="s">
        <v>338</v>
      </c>
      <c r="F48" s="59" t="s">
        <v>357</v>
      </c>
      <c r="G48" s="40" t="s">
        <v>359</v>
      </c>
    </row>
    <row r="49" spans="2:7" ht="15.95" customHeight="1">
      <c r="B49" s="61"/>
      <c r="C49" s="49" t="s">
        <v>354</v>
      </c>
      <c r="D49" s="119">
        <v>2376</v>
      </c>
      <c r="E49" s="166" t="s">
        <v>306</v>
      </c>
      <c r="F49" s="59" t="s">
        <v>357</v>
      </c>
      <c r="G49" s="40" t="s">
        <v>359</v>
      </c>
    </row>
    <row r="50" spans="2:7" ht="15.95" customHeight="1">
      <c r="B50" s="61"/>
      <c r="C50" s="49" t="s">
        <v>355</v>
      </c>
      <c r="D50" s="119">
        <v>169000000</v>
      </c>
      <c r="E50" s="149" t="s">
        <v>338</v>
      </c>
      <c r="F50" s="59" t="s">
        <v>357</v>
      </c>
      <c r="G50" s="40" t="s">
        <v>348</v>
      </c>
    </row>
    <row r="51" spans="2:7" ht="15.95" customHeight="1">
      <c r="B51" s="50" t="s">
        <v>319</v>
      </c>
      <c r="C51" s="49" t="s">
        <v>279</v>
      </c>
      <c r="D51" s="197" t="s">
        <v>337</v>
      </c>
      <c r="E51" s="198"/>
      <c r="F51" s="59" t="s">
        <v>344</v>
      </c>
      <c r="G51" s="40"/>
    </row>
    <row r="52" spans="2:7" ht="15.95" customHeight="1">
      <c r="B52" s="53" t="s">
        <v>217</v>
      </c>
      <c r="C52" s="49" t="s">
        <v>116</v>
      </c>
      <c r="D52" s="207" t="s">
        <v>360</v>
      </c>
      <c r="E52" s="208"/>
      <c r="F52" s="63"/>
      <c r="G52" s="40" t="s">
        <v>348</v>
      </c>
    </row>
    <row r="53" spans="2:7" ht="15.95" customHeight="1">
      <c r="B53" s="54"/>
      <c r="C53" s="49" t="s">
        <v>218</v>
      </c>
      <c r="D53" s="207" t="s">
        <v>461</v>
      </c>
      <c r="E53" s="208"/>
      <c r="F53" s="130" t="s">
        <v>344</v>
      </c>
    </row>
    <row r="54" spans="2:7" ht="15.95" customHeight="1">
      <c r="B54" s="53"/>
      <c r="C54" s="49" t="s">
        <v>230</v>
      </c>
      <c r="D54" s="207" t="s">
        <v>361</v>
      </c>
      <c r="E54" s="208"/>
      <c r="F54" s="130" t="s">
        <v>362</v>
      </c>
    </row>
    <row r="55" spans="2:7" ht="15.95" customHeight="1">
      <c r="B55" s="65" t="s">
        <v>320</v>
      </c>
      <c r="C55" s="66" t="s">
        <v>311</v>
      </c>
      <c r="D55" s="209" t="s">
        <v>363</v>
      </c>
      <c r="E55" s="210"/>
      <c r="F55" s="34" t="s">
        <v>364</v>
      </c>
      <c r="G55" s="40"/>
    </row>
    <row r="56" spans="2:7" ht="15.95" customHeight="1">
      <c r="B56" s="53" t="s">
        <v>231</v>
      </c>
      <c r="C56" s="66" t="s">
        <v>312</v>
      </c>
      <c r="D56" s="209" t="s">
        <v>372</v>
      </c>
      <c r="E56" s="210"/>
      <c r="F56" s="151" t="s">
        <v>365</v>
      </c>
      <c r="G56" s="40"/>
    </row>
    <row r="57" spans="2:7" ht="15.95" customHeight="1">
      <c r="B57" s="67"/>
      <c r="C57" s="49" t="s">
        <v>227</v>
      </c>
      <c r="D57" s="207" t="s">
        <v>371</v>
      </c>
      <c r="E57" s="208"/>
      <c r="F57" s="64" t="s">
        <v>373</v>
      </c>
      <c r="G57" s="40"/>
    </row>
    <row r="58" spans="2:7" ht="15.95" customHeight="1">
      <c r="B58" s="65" t="s">
        <v>321</v>
      </c>
      <c r="C58" s="66" t="s">
        <v>94</v>
      </c>
      <c r="D58" s="209" t="s">
        <v>370</v>
      </c>
      <c r="E58" s="210"/>
      <c r="F58" s="59" t="s">
        <v>374</v>
      </c>
      <c r="G58" s="40"/>
    </row>
    <row r="59" spans="2:7" ht="15.95" customHeight="1">
      <c r="B59" s="65" t="s">
        <v>322</v>
      </c>
      <c r="C59" s="66" t="s">
        <v>117</v>
      </c>
      <c r="D59" s="209" t="s">
        <v>369</v>
      </c>
      <c r="E59" s="210"/>
      <c r="F59" s="151" t="s">
        <v>366</v>
      </c>
      <c r="G59" s="40"/>
    </row>
    <row r="60" spans="2:7" ht="15.95" customHeight="1">
      <c r="B60" s="65" t="s">
        <v>323</v>
      </c>
      <c r="C60" s="66" t="s">
        <v>228</v>
      </c>
      <c r="D60" s="197" t="s">
        <v>337</v>
      </c>
      <c r="E60" s="198"/>
      <c r="F60" s="34" t="s">
        <v>367</v>
      </c>
      <c r="G60" s="40"/>
    </row>
    <row r="61" spans="2:7" ht="15.95" customHeight="1">
      <c r="B61" s="10" t="s">
        <v>215</v>
      </c>
      <c r="C61" s="66" t="s">
        <v>229</v>
      </c>
      <c r="D61" s="197" t="s">
        <v>368</v>
      </c>
      <c r="E61" s="198"/>
      <c r="F61" s="63"/>
      <c r="G61" s="40"/>
    </row>
    <row r="62" spans="2:7" ht="15.95" customHeight="1">
      <c r="C62" s="66" t="s">
        <v>214</v>
      </c>
      <c r="D62" s="205" t="s">
        <v>360</v>
      </c>
      <c r="E62" s="206"/>
      <c r="F62" t="s">
        <v>360</v>
      </c>
      <c r="G62" s="40"/>
    </row>
    <row r="63" spans="2:7" ht="15.95" customHeight="1" thickBot="1">
      <c r="B63" s="68"/>
      <c r="C63" s="62" t="s">
        <v>212</v>
      </c>
      <c r="D63" s="199" t="s">
        <v>360</v>
      </c>
      <c r="E63" s="200"/>
      <c r="F63" t="s">
        <v>360</v>
      </c>
      <c r="G63" s="40"/>
    </row>
    <row r="64" spans="2:7" ht="15.95" customHeight="1">
      <c r="B64" s="69"/>
      <c r="C64" s="69"/>
      <c r="D64" s="70"/>
      <c r="E64" s="70"/>
      <c r="F64" s="70"/>
    </row>
    <row r="65" spans="2:7" ht="15.95" customHeight="1" thickBot="1">
      <c r="D65" s="203" t="s">
        <v>111</v>
      </c>
      <c r="E65" s="204"/>
    </row>
    <row r="66" spans="2:7" ht="15.95" customHeight="1" thickBot="1">
      <c r="B66" s="50" t="s">
        <v>324</v>
      </c>
      <c r="C66" s="49" t="s">
        <v>232</v>
      </c>
      <c r="D66" s="201" t="s">
        <v>337</v>
      </c>
      <c r="E66" s="202"/>
      <c r="F66" s="57" t="s">
        <v>375</v>
      </c>
      <c r="G66" s="40"/>
    </row>
    <row r="67" spans="2:7" ht="15.95" customHeight="1" thickBot="1">
      <c r="B67" s="58" t="s">
        <v>224</v>
      </c>
      <c r="C67" s="49" t="s">
        <v>234</v>
      </c>
      <c r="D67" s="119" t="s">
        <v>369</v>
      </c>
      <c r="E67" s="175"/>
      <c r="F67" s="57" t="s">
        <v>375</v>
      </c>
      <c r="G67" s="40"/>
    </row>
    <row r="68" spans="2:7" ht="15.95" customHeight="1">
      <c r="C68" s="49" t="s">
        <v>235</v>
      </c>
      <c r="D68" s="119" t="s">
        <v>369</v>
      </c>
      <c r="E68" s="149"/>
      <c r="F68" s="57" t="s">
        <v>375</v>
      </c>
      <c r="G68" s="40"/>
    </row>
    <row r="69" spans="2:7" ht="15.95" customHeight="1">
      <c r="B69" s="50" t="s">
        <v>325</v>
      </c>
      <c r="C69" s="49" t="s">
        <v>232</v>
      </c>
      <c r="D69" s="197" t="s">
        <v>337</v>
      </c>
      <c r="E69" s="198"/>
      <c r="F69" s="59" t="s">
        <v>376</v>
      </c>
      <c r="G69" s="40"/>
    </row>
    <row r="70" spans="2:7" ht="15.95" customHeight="1">
      <c r="B70" s="58" t="s">
        <v>224</v>
      </c>
      <c r="C70" s="49" t="s">
        <v>236</v>
      </c>
      <c r="D70" s="119">
        <v>111025337</v>
      </c>
      <c r="E70" s="149" t="s">
        <v>338</v>
      </c>
      <c r="F70" s="59" t="s">
        <v>376</v>
      </c>
      <c r="G70" s="40"/>
    </row>
    <row r="71" spans="2:7" ht="15.95" customHeight="1">
      <c r="B71" s="50" t="s">
        <v>326</v>
      </c>
      <c r="C71" s="52" t="s">
        <v>233</v>
      </c>
      <c r="D71" s="197" t="s">
        <v>337</v>
      </c>
      <c r="E71" s="198"/>
      <c r="F71" s="59" t="s">
        <v>377</v>
      </c>
      <c r="G71" s="40"/>
    </row>
    <row r="72" spans="2:7" ht="15.95" customHeight="1">
      <c r="B72" s="58" t="s">
        <v>224</v>
      </c>
      <c r="C72" s="49" t="s">
        <v>236</v>
      </c>
      <c r="D72" s="119">
        <v>346835653</v>
      </c>
      <c r="E72" s="149" t="s">
        <v>338</v>
      </c>
      <c r="F72" s="59" t="s">
        <v>377</v>
      </c>
      <c r="G72" s="40"/>
    </row>
    <row r="73" spans="2:7" ht="15.95" customHeight="1">
      <c r="B73" s="50" t="s">
        <v>327</v>
      </c>
      <c r="C73" s="52" t="s">
        <v>237</v>
      </c>
      <c r="D73" s="197" t="s">
        <v>337</v>
      </c>
      <c r="E73" s="198"/>
      <c r="F73" s="59" t="s">
        <v>378</v>
      </c>
      <c r="G73" s="40"/>
    </row>
    <row r="74" spans="2:7" ht="15.95" customHeight="1">
      <c r="B74" s="58" t="s">
        <v>224</v>
      </c>
      <c r="C74" s="49" t="s">
        <v>236</v>
      </c>
      <c r="D74" s="119">
        <v>490054</v>
      </c>
      <c r="E74" s="149" t="s">
        <v>338</v>
      </c>
      <c r="F74" s="59" t="s">
        <v>378</v>
      </c>
      <c r="G74" s="40"/>
    </row>
    <row r="75" spans="2:7" ht="15.95" customHeight="1">
      <c r="B75" s="50" t="s">
        <v>328</v>
      </c>
      <c r="C75" s="52" t="s">
        <v>238</v>
      </c>
      <c r="D75" s="197" t="s">
        <v>380</v>
      </c>
      <c r="E75" s="198"/>
      <c r="F75" s="59" t="s">
        <v>379</v>
      </c>
      <c r="G75" s="40"/>
    </row>
    <row r="76" spans="2:7" ht="15.95" customHeight="1">
      <c r="B76" s="58" t="s">
        <v>224</v>
      </c>
      <c r="C76" s="49" t="s">
        <v>236</v>
      </c>
      <c r="D76" s="119" t="s">
        <v>339</v>
      </c>
      <c r="E76" s="149"/>
      <c r="F76" s="59" t="s">
        <v>379</v>
      </c>
      <c r="G76" s="40"/>
    </row>
    <row r="77" spans="2:7" ht="15.95" customHeight="1">
      <c r="B77" s="50" t="s">
        <v>329</v>
      </c>
      <c r="C77" s="52" t="s">
        <v>239</v>
      </c>
      <c r="D77" s="197" t="s">
        <v>380</v>
      </c>
      <c r="E77" s="198"/>
      <c r="F77" s="59" t="s">
        <v>379</v>
      </c>
      <c r="G77" s="40"/>
    </row>
    <row r="78" spans="2:7" ht="15.95" customHeight="1" thickBot="1">
      <c r="B78" s="71" t="s">
        <v>224</v>
      </c>
      <c r="C78" s="49" t="s">
        <v>236</v>
      </c>
      <c r="D78" s="119" t="s">
        <v>339</v>
      </c>
      <c r="E78" s="150"/>
      <c r="F78" s="59" t="s">
        <v>379</v>
      </c>
      <c r="G78" s="40"/>
    </row>
    <row r="79" spans="2:7" ht="15.95" customHeight="1">
      <c r="B79" s="165"/>
    </row>
  </sheetData>
  <mergeCells count="20">
    <mergeCell ref="D62:E62"/>
    <mergeCell ref="D51:E51"/>
    <mergeCell ref="D52:E52"/>
    <mergeCell ref="D53:E53"/>
    <mergeCell ref="D54:E54"/>
    <mergeCell ref="D55:E55"/>
    <mergeCell ref="D56:E56"/>
    <mergeCell ref="D57:E57"/>
    <mergeCell ref="D58:E58"/>
    <mergeCell ref="D59:E59"/>
    <mergeCell ref="D60:E60"/>
    <mergeCell ref="D61:E61"/>
    <mergeCell ref="D77:E77"/>
    <mergeCell ref="D63:E63"/>
    <mergeCell ref="D66:E66"/>
    <mergeCell ref="D69:E69"/>
    <mergeCell ref="D71:E71"/>
    <mergeCell ref="D73:E73"/>
    <mergeCell ref="D75:E75"/>
    <mergeCell ref="D65:E65"/>
  </mergeCells>
  <dataValidations xWindow="1241" yWindow="758" count="28">
    <dataValidation allowBlank="1" sqref="F52 F61" xr:uid="{00000000-0002-0000-03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300-000001000000}">
      <formula1>2</formula1>
    </dataValidation>
    <dataValidation type="textLength" operator="equal" showInputMessage="1" showErrorMessage="1" errorTitle="Invalid entry" error="Invalid entry" promptTitle="Please input unit" prompt="Please input currency according to 3-letter ISO currency code." sqref="E78 E68 E72 E74 E76 E50 E12 E14 E16 E18 E20 E22 E24 E5:E10 E30 E32 E28 E34 E36 E38 E40 E42 E44 E70 E26 E46 E48" xr:uid="{00000000-0002-0000-03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3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3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7:D68 D11:D50" xr:uid="{00000000-0002-0000-03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52:E52" xr:uid="{00000000-0002-0000-0300-000008000000}"/>
    <dataValidation allowBlank="1" showInputMessage="1" promptTitle="Source" prompt="Please insert source of information, either as section in EITI report, or direct URL to external source." sqref="F5:F50 F57:F58" xr:uid="{00000000-0002-0000-0300-000009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50" xr:uid="{00000000-0002-0000-0300-00000A000000}">
      <formula1>OR(ISNUMBER(SEARCH(", volume",C11)),ISNUMBER(SEARCH(", value",C11)))</formula1>
    </dataValidation>
    <dataValidation allowBlank="1" showInputMessage="1" promptTitle="Government accounts/budget" prompt="Please input name of government accounts/budget, containing revenues from extractive industries." sqref="D53:E53" xr:uid="{00000000-0002-0000-0300-00000B000000}"/>
    <dataValidation allowBlank="1" showInputMessage="1" promptTitle="Government accounts/budget URL" prompt="Please input direct URL to government accounts/budget, containing revenues from extractive industries." sqref="F53" xr:uid="{00000000-0002-0000-0300-00000C000000}"/>
    <dataValidation allowBlank="1" showInputMessage="1" promptTitle="Other financial reports" prompt="Please input name of other documents, containing revenues from extractive industries." sqref="D54:E54" xr:uid="{00000000-0002-0000-0300-00000D000000}"/>
    <dataValidation allowBlank="1" showInputMessage="1" promptTitle="Other reports URL" prompt="Please input direct URL to other documents containing revenues from extractive industries." sqref="F54" xr:uid="{00000000-0002-0000-0300-00000E000000}"/>
    <dataValidation allowBlank="1" showInputMessage="1" showErrorMessage="1" promptTitle="Registry URL" prompt="Please insert direct URL to the registry._x000a_Any additional information, please include in comment section" sqref="F55:F56 F59 F62:F63" xr:uid="{00000000-0002-0000-0300-00000F000000}"/>
    <dataValidation allowBlank="1" showInputMessage="1" promptTitle="If no, provide explanation" prompt="If registries are incomplete or missing, please specify why or any additional related comments here." sqref="D57:E57" xr:uid="{00000000-0002-0000-0300-000010000000}"/>
    <dataValidation allowBlank="1" showInputMessage="1" promptTitle="Allocation of licences" prompt="Please input name of the source for information on allocation and/or transfer of licences" sqref="D58:E58" xr:uid="{00000000-0002-0000-0300-000011000000}"/>
    <dataValidation allowBlank="1" showInputMessage="1" promptTitle="Source" prompt="Please insert source of information, as section in EITI report" sqref="F51 F60 F66:F78" xr:uid="{00000000-0002-0000-03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72" xr:uid="{00000000-0002-0000-03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74" xr:uid="{00000000-0002-0000-03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76 D78" xr:uid="{00000000-0002-0000-03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3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25 E29 E31 E47 E35 E37 E39 E43 E41 E45 E49 E67 E27 E33" xr:uid="{00000000-0002-0000-0300-000017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70" xr:uid="{00000000-0002-0000-0300-000018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51:E51 D60:E61 D66:E66 D69:E69 D73:E73 D75:E75 D77:E77 D71:E71" xr:uid="{00000000-0002-0000-0300-000019000000}">
      <formula1>"Yes,No,Partially,Not applicable,&lt;choose option&gt;"</formula1>
    </dataValidation>
    <dataValidation allowBlank="1" showInputMessage="1" promptTitle="Name of register" prompt="Please input name of register" sqref="D55:E56 D59:E59 D62:E63" xr:uid="{00000000-0002-0000-0300-00001A000000}"/>
    <dataValidation type="list" showDropDown="1" showInputMessage="1" showErrorMessage="1" errorTitle="Please do not edit these cells" error="Please do not edit these cells" sqref="B1:B1048576 C51:C62 C66:C78 C5:C10" xr:uid="{00000000-0002-0000-0300-00001B000000}">
      <formula1>"#ERROR!"</formula1>
    </dataValidation>
  </dataValidations>
  <hyperlinks>
    <hyperlink ref="F5" r:id="rId1" xr:uid="{00000000-0004-0000-0300-000000000000}"/>
    <hyperlink ref="F6" r:id="rId2" xr:uid="{00000000-0004-0000-0300-000001000000}"/>
    <hyperlink ref="F7" r:id="rId3" xr:uid="{00000000-0004-0000-0300-000002000000}"/>
    <hyperlink ref="F8" r:id="rId4" xr:uid="{00000000-0004-0000-0300-000003000000}"/>
    <hyperlink ref="F9" r:id="rId5" xr:uid="{00000000-0004-0000-0300-000004000000}"/>
    <hyperlink ref="F10" r:id="rId6" xr:uid="{00000000-0004-0000-0300-000005000000}"/>
    <hyperlink ref="F54" r:id="rId7" xr:uid="{00000000-0004-0000-0300-000006000000}"/>
    <hyperlink ref="F56" r:id="rId8" xr:uid="{00000000-0004-0000-0300-000007000000}"/>
    <hyperlink ref="F59" r:id="rId9" xr:uid="{00000000-0004-0000-0300-000008000000}"/>
  </hyperlinks>
  <pageMargins left="0.75" right="0.75" top="1" bottom="1" header="0.5" footer="0.5"/>
  <pageSetup paperSize="9" scale="52" orientation="landscape" horizontalDpi="2400" verticalDpi="2400"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2:AD108"/>
  <sheetViews>
    <sheetView showGridLines="0" tabSelected="1" topLeftCell="A10" zoomScale="70" zoomScaleNormal="70" zoomScalePageLayoutView="85" workbookViewId="0">
      <selection activeCell="F16" sqref="F16"/>
    </sheetView>
  </sheetViews>
  <sheetFormatPr defaultColWidth="10.875" defaultRowHeight="15.75"/>
  <cols>
    <col min="1" max="1" width="3.625" style="72" customWidth="1"/>
    <col min="2" max="2" width="10.125" style="72" bestFit="1" customWidth="1"/>
    <col min="3" max="3" width="77" style="72" bestFit="1" customWidth="1"/>
    <col min="4" max="4" width="38.125" style="72" customWidth="1"/>
    <col min="5" max="5" width="31.875" style="72" customWidth="1"/>
    <col min="6" max="6" width="31.375" style="72" customWidth="1"/>
    <col min="7" max="7" width="20.5" style="72" customWidth="1"/>
    <col min="8" max="8" width="16.125" style="72" customWidth="1"/>
    <col min="9" max="9" width="12.625" style="72" bestFit="1" customWidth="1"/>
    <col min="10" max="10" width="11.125" style="72" bestFit="1" customWidth="1"/>
    <col min="11" max="11" width="19" style="72" customWidth="1"/>
    <col min="12" max="12" width="12.625" style="72" customWidth="1"/>
    <col min="13" max="14" width="11.125" style="72" customWidth="1"/>
    <col min="15" max="15" width="15.875" style="72" customWidth="1"/>
    <col min="16" max="17" width="11.125" style="72" customWidth="1"/>
    <col min="18" max="18" width="13.625" style="72" customWidth="1"/>
    <col min="19" max="19" width="12.625" style="72" customWidth="1"/>
    <col min="20" max="20" width="10.125" style="72" bestFit="1" customWidth="1"/>
    <col min="21" max="21" width="14.625" style="72" bestFit="1" customWidth="1"/>
    <col min="22" max="23" width="14.625" style="72" customWidth="1"/>
    <col min="24" max="24" width="14.625" style="72" bestFit="1" customWidth="1"/>
    <col min="25" max="25" width="14.625" style="72" customWidth="1"/>
    <col min="26" max="16384" width="10.875" style="72"/>
  </cols>
  <sheetData>
    <row r="2" spans="2:30" ht="26.25">
      <c r="B2" s="219" t="s">
        <v>196</v>
      </c>
      <c r="C2" s="219"/>
      <c r="D2" s="219"/>
      <c r="G2" s="173" t="s">
        <v>251</v>
      </c>
      <c r="H2" s="75" t="s">
        <v>199</v>
      </c>
      <c r="I2" s="76"/>
      <c r="J2" s="77"/>
      <c r="K2" s="77"/>
      <c r="L2" s="77"/>
      <c r="M2" s="77"/>
      <c r="N2" s="77"/>
      <c r="O2" s="77"/>
      <c r="P2" s="77"/>
      <c r="Q2" s="77"/>
      <c r="R2" s="77"/>
      <c r="S2" s="77"/>
      <c r="T2" s="77"/>
      <c r="U2" s="77"/>
      <c r="V2" s="77"/>
      <c r="W2" s="77"/>
      <c r="X2" s="77"/>
      <c r="Y2" s="78"/>
    </row>
    <row r="3" spans="2:30">
      <c r="B3" s="217" t="s">
        <v>197</v>
      </c>
      <c r="C3" s="217"/>
      <c r="D3" s="217"/>
      <c r="G3" s="174" t="s">
        <v>338</v>
      </c>
      <c r="H3" s="133" t="s">
        <v>206</v>
      </c>
      <c r="I3" s="82"/>
      <c r="J3" s="82"/>
      <c r="K3" s="82"/>
      <c r="L3" s="82"/>
      <c r="M3" s="82"/>
      <c r="N3" s="82"/>
      <c r="O3" s="82"/>
      <c r="P3" s="82"/>
      <c r="Q3" s="82"/>
      <c r="R3" s="82"/>
      <c r="S3" s="82"/>
      <c r="T3" s="82"/>
      <c r="U3" s="82"/>
      <c r="V3" s="82"/>
      <c r="W3" s="82"/>
      <c r="X3" s="82"/>
      <c r="Y3" s="83"/>
    </row>
    <row r="4" spans="2:30" ht="78.75">
      <c r="B4" s="218" t="s">
        <v>203</v>
      </c>
      <c r="C4" s="218"/>
      <c r="D4" s="218"/>
      <c r="G4" s="167" t="s">
        <v>313</v>
      </c>
      <c r="H4" s="85" t="s">
        <v>79</v>
      </c>
      <c r="I4" s="86" t="s">
        <v>381</v>
      </c>
      <c r="J4" s="86" t="s">
        <v>382</v>
      </c>
      <c r="K4" s="86" t="s">
        <v>383</v>
      </c>
      <c r="L4" s="86" t="s">
        <v>384</v>
      </c>
      <c r="M4" s="86" t="s">
        <v>385</v>
      </c>
      <c r="N4" s="86" t="s">
        <v>386</v>
      </c>
      <c r="O4" s="86" t="s">
        <v>387</v>
      </c>
      <c r="P4" s="86" t="s">
        <v>388</v>
      </c>
      <c r="Q4" s="86" t="s">
        <v>389</v>
      </c>
      <c r="R4" s="86" t="s">
        <v>390</v>
      </c>
      <c r="S4" s="86" t="s">
        <v>391</v>
      </c>
      <c r="T4" s="86" t="s">
        <v>392</v>
      </c>
      <c r="U4" s="86" t="s">
        <v>393</v>
      </c>
      <c r="V4" s="86" t="s">
        <v>394</v>
      </c>
      <c r="W4" s="86" t="s">
        <v>395</v>
      </c>
      <c r="X4" s="86" t="s">
        <v>396</v>
      </c>
      <c r="Y4" s="87" t="s">
        <v>397</v>
      </c>
    </row>
    <row r="5" spans="2:30">
      <c r="B5" s="84"/>
      <c r="G5" s="168"/>
      <c r="H5" s="88" t="s">
        <v>80</v>
      </c>
      <c r="I5" s="170"/>
      <c r="J5" s="170"/>
      <c r="K5" s="170"/>
      <c r="L5" s="170"/>
      <c r="M5" s="170"/>
      <c r="N5" s="170"/>
      <c r="O5" s="170"/>
      <c r="P5" s="170"/>
      <c r="Q5" s="170"/>
      <c r="R5" s="170"/>
      <c r="S5" s="170"/>
      <c r="T5" s="170"/>
      <c r="U5" s="171"/>
      <c r="V5" s="171"/>
      <c r="W5" s="171"/>
      <c r="X5" s="171"/>
      <c r="Y5" s="172"/>
    </row>
    <row r="6" spans="2:30">
      <c r="G6" s="168"/>
      <c r="H6" s="88" t="s">
        <v>285</v>
      </c>
      <c r="I6" s="89" t="s">
        <v>85</v>
      </c>
      <c r="J6" s="89" t="s">
        <v>85</v>
      </c>
      <c r="K6" s="89" t="s">
        <v>85</v>
      </c>
      <c r="L6" s="89" t="s">
        <v>85</v>
      </c>
      <c r="M6" s="89" t="s">
        <v>85</v>
      </c>
      <c r="N6" s="89" t="s">
        <v>85</v>
      </c>
      <c r="O6" s="89" t="s">
        <v>85</v>
      </c>
      <c r="P6" s="89" t="s">
        <v>85</v>
      </c>
      <c r="Q6" s="89" t="s">
        <v>398</v>
      </c>
      <c r="R6" s="89" t="s">
        <v>398</v>
      </c>
      <c r="S6" s="89" t="s">
        <v>398</v>
      </c>
      <c r="T6" s="89" t="s">
        <v>84</v>
      </c>
      <c r="U6" s="89" t="s">
        <v>84</v>
      </c>
      <c r="V6" s="89" t="s">
        <v>398</v>
      </c>
      <c r="W6" s="89" t="s">
        <v>398</v>
      </c>
      <c r="X6" s="89" t="s">
        <v>398</v>
      </c>
      <c r="Y6" s="134" t="s">
        <v>398</v>
      </c>
    </row>
    <row r="7" spans="2:30">
      <c r="G7" s="169"/>
      <c r="H7" s="93" t="s">
        <v>1</v>
      </c>
      <c r="I7" s="94" t="s">
        <v>399</v>
      </c>
      <c r="J7" s="94" t="s">
        <v>286</v>
      </c>
      <c r="K7" s="94" t="s">
        <v>399</v>
      </c>
      <c r="L7" s="94" t="s">
        <v>399</v>
      </c>
      <c r="M7" s="94" t="s">
        <v>400</v>
      </c>
      <c r="N7" s="94" t="s">
        <v>399</v>
      </c>
      <c r="O7" s="94" t="s">
        <v>401</v>
      </c>
      <c r="P7" s="94" t="s">
        <v>399</v>
      </c>
      <c r="Q7" s="94" t="s">
        <v>398</v>
      </c>
      <c r="R7" s="94" t="s">
        <v>398</v>
      </c>
      <c r="S7" s="94" t="s">
        <v>398</v>
      </c>
      <c r="T7" s="94" t="s">
        <v>402</v>
      </c>
      <c r="U7" s="94" t="s">
        <v>402</v>
      </c>
      <c r="V7" s="94" t="s">
        <v>398</v>
      </c>
      <c r="W7" s="94" t="s">
        <v>398</v>
      </c>
      <c r="X7" s="94" t="s">
        <v>398</v>
      </c>
      <c r="Y7" s="94" t="s">
        <v>398</v>
      </c>
    </row>
    <row r="8" spans="2:30" ht="21">
      <c r="B8" s="220" t="s">
        <v>198</v>
      </c>
      <c r="C8" s="221"/>
      <c r="D8" s="222"/>
      <c r="E8" s="226" t="s">
        <v>271</v>
      </c>
      <c r="F8" s="227"/>
      <c r="G8" s="228"/>
      <c r="H8" s="214" t="s">
        <v>252</v>
      </c>
      <c r="I8" s="215"/>
      <c r="J8" s="215"/>
      <c r="K8" s="215"/>
      <c r="L8" s="215"/>
      <c r="M8" s="215"/>
      <c r="N8" s="215"/>
      <c r="O8" s="215"/>
      <c r="P8" s="215"/>
      <c r="Q8" s="215"/>
      <c r="R8" s="215"/>
      <c r="S8" s="215"/>
      <c r="T8" s="215"/>
      <c r="U8" s="215"/>
      <c r="V8" s="215"/>
      <c r="W8" s="215"/>
      <c r="X8" s="215"/>
      <c r="Y8" s="216"/>
    </row>
    <row r="9" spans="2:30" ht="82.5" customHeight="1">
      <c r="B9" s="223" t="s">
        <v>280</v>
      </c>
      <c r="C9" s="224"/>
      <c r="D9" s="225"/>
      <c r="E9" s="223" t="s">
        <v>281</v>
      </c>
      <c r="F9" s="224"/>
      <c r="G9" s="225"/>
      <c r="H9" s="211" t="s">
        <v>309</v>
      </c>
      <c r="I9" s="212"/>
      <c r="J9" s="212"/>
      <c r="K9" s="212"/>
      <c r="L9" s="212"/>
      <c r="M9" s="212"/>
      <c r="N9" s="212"/>
      <c r="O9" s="212"/>
      <c r="P9" s="212"/>
      <c r="Q9" s="212"/>
      <c r="R9" s="212"/>
      <c r="S9" s="212"/>
      <c r="T9" s="212"/>
      <c r="U9" s="212"/>
      <c r="V9" s="212"/>
      <c r="W9" s="212"/>
      <c r="X9" s="212"/>
      <c r="Y9" s="213"/>
    </row>
    <row r="10" spans="2:30" ht="31.5">
      <c r="B10" s="96" t="s">
        <v>288</v>
      </c>
      <c r="C10" s="152" t="s">
        <v>289</v>
      </c>
      <c r="D10" s="13" t="s">
        <v>112</v>
      </c>
      <c r="E10" s="14" t="s">
        <v>11</v>
      </c>
      <c r="F10" s="20" t="s">
        <v>240</v>
      </c>
      <c r="G10" s="13" t="s">
        <v>248</v>
      </c>
      <c r="H10" s="135" t="s">
        <v>78</v>
      </c>
      <c r="I10" s="99">
        <v>29749896.609999999</v>
      </c>
      <c r="J10" s="99">
        <v>0</v>
      </c>
      <c r="K10" s="99"/>
      <c r="L10" s="99"/>
      <c r="M10" s="99"/>
      <c r="N10" s="99"/>
      <c r="O10" s="99"/>
      <c r="P10" s="99"/>
      <c r="Q10" s="99"/>
      <c r="R10" s="99"/>
      <c r="S10" s="99"/>
      <c r="T10" s="99">
        <v>0</v>
      </c>
      <c r="U10" s="99">
        <v>0</v>
      </c>
      <c r="V10" s="99">
        <v>115199360.63</v>
      </c>
      <c r="W10" s="99">
        <v>12804156.060000001</v>
      </c>
      <c r="X10" s="99">
        <v>71139737.74000001</v>
      </c>
      <c r="Y10" s="136">
        <v>0</v>
      </c>
    </row>
    <row r="11" spans="2:30">
      <c r="B11" s="137" t="s">
        <v>119</v>
      </c>
      <c r="C11" s="153" t="s">
        <v>120</v>
      </c>
      <c r="D11" s="3"/>
      <c r="E11" s="16"/>
      <c r="F11" s="21"/>
      <c r="G11" s="25"/>
      <c r="H11" s="131"/>
      <c r="I11" s="138"/>
      <c r="J11" s="138"/>
      <c r="K11" s="138"/>
      <c r="L11" s="138"/>
      <c r="M11" s="138"/>
      <c r="N11" s="138"/>
      <c r="O11" s="138"/>
      <c r="P11" s="138"/>
      <c r="Q11" s="138"/>
      <c r="R11" s="138"/>
      <c r="S11" s="138"/>
      <c r="T11" s="138"/>
      <c r="U11" s="138"/>
      <c r="V11" s="138"/>
      <c r="W11" s="138"/>
      <c r="X11" s="138"/>
      <c r="Y11" s="139"/>
    </row>
    <row r="12" spans="2:30">
      <c r="B12" s="140" t="s">
        <v>121</v>
      </c>
      <c r="C12" s="176" t="s">
        <v>122</v>
      </c>
      <c r="D12" s="2"/>
      <c r="E12" s="16"/>
      <c r="F12" s="21"/>
      <c r="G12" s="25"/>
      <c r="H12" s="131"/>
      <c r="I12" s="138"/>
      <c r="J12" s="138"/>
      <c r="K12" s="138"/>
      <c r="L12" s="138"/>
      <c r="M12" s="138"/>
      <c r="N12" s="138"/>
      <c r="O12" s="138"/>
      <c r="P12" s="138"/>
      <c r="Q12" s="138"/>
      <c r="R12" s="138"/>
      <c r="S12" s="138"/>
      <c r="T12" s="138"/>
      <c r="U12" s="138"/>
      <c r="V12" s="138"/>
      <c r="W12" s="138"/>
      <c r="X12" s="138"/>
      <c r="Y12" s="139"/>
    </row>
    <row r="13" spans="2:30" ht="31.5">
      <c r="B13" s="141" t="s">
        <v>123</v>
      </c>
      <c r="C13" s="162" t="s">
        <v>124</v>
      </c>
      <c r="D13" s="12" t="s">
        <v>307</v>
      </c>
      <c r="E13" s="16" t="s">
        <v>405</v>
      </c>
      <c r="F13" s="21" t="s">
        <v>407</v>
      </c>
      <c r="G13" s="25">
        <v>88686362</v>
      </c>
      <c r="H13" s="131">
        <v>88686361.120000005</v>
      </c>
      <c r="I13" s="138">
        <v>5932123.6100000003</v>
      </c>
      <c r="J13" s="138">
        <v>0</v>
      </c>
      <c r="K13" s="138">
        <v>0</v>
      </c>
      <c r="L13" s="138">
        <v>0</v>
      </c>
      <c r="M13" s="138">
        <v>0</v>
      </c>
      <c r="N13" s="138"/>
      <c r="O13" s="138"/>
      <c r="P13" s="138">
        <v>0</v>
      </c>
      <c r="Q13" s="138">
        <v>0</v>
      </c>
      <c r="R13" s="138">
        <v>17355151.079999998</v>
      </c>
      <c r="S13" s="138"/>
      <c r="T13" s="138">
        <v>0</v>
      </c>
      <c r="U13" s="138">
        <v>0</v>
      </c>
      <c r="V13" s="138">
        <v>15199360.630000001</v>
      </c>
      <c r="W13" s="138">
        <v>12804156.060000001</v>
      </c>
      <c r="X13" s="138">
        <v>37395569.740000002</v>
      </c>
      <c r="Y13" s="139"/>
    </row>
    <row r="14" spans="2:30">
      <c r="B14" s="141" t="s">
        <v>125</v>
      </c>
      <c r="C14" s="162" t="s">
        <v>126</v>
      </c>
      <c r="D14" s="12" t="s">
        <v>339</v>
      </c>
      <c r="E14" s="16"/>
      <c r="F14" s="82"/>
      <c r="G14" s="25"/>
      <c r="H14" s="131">
        <v>0</v>
      </c>
      <c r="I14" s="138"/>
      <c r="J14" s="138"/>
      <c r="K14" s="138"/>
      <c r="L14" s="138"/>
      <c r="M14" s="138"/>
      <c r="N14" s="138"/>
      <c r="O14" s="138"/>
      <c r="P14" s="138"/>
      <c r="Q14" s="138"/>
      <c r="R14" s="138"/>
      <c r="S14" s="138"/>
      <c r="T14" s="138"/>
      <c r="U14" s="138"/>
      <c r="V14" s="138"/>
      <c r="W14" s="138"/>
      <c r="X14" s="138"/>
      <c r="Y14" s="139"/>
    </row>
    <row r="15" spans="2:30">
      <c r="B15" s="141" t="s">
        <v>127</v>
      </c>
      <c r="C15" s="159" t="s">
        <v>128</v>
      </c>
      <c r="D15" s="12" t="s">
        <v>339</v>
      </c>
      <c r="Y15" s="187"/>
      <c r="Z15" s="187"/>
      <c r="AA15" s="187"/>
      <c r="AB15" s="187"/>
      <c r="AC15" s="187"/>
      <c r="AD15" s="187"/>
    </row>
    <row r="16" spans="2:30">
      <c r="B16" s="141" t="s">
        <v>129</v>
      </c>
      <c r="C16" s="159" t="s">
        <v>130</v>
      </c>
      <c r="D16" s="12" t="s">
        <v>404</v>
      </c>
      <c r="E16" s="16"/>
      <c r="F16" s="21"/>
      <c r="G16" s="25"/>
      <c r="H16" s="131">
        <v>0</v>
      </c>
      <c r="I16" s="138"/>
      <c r="J16" s="138"/>
      <c r="K16" s="138"/>
      <c r="L16" s="138"/>
      <c r="M16" s="138"/>
      <c r="N16" s="138"/>
      <c r="O16" s="138"/>
      <c r="P16" s="138"/>
      <c r="Q16" s="138"/>
      <c r="R16" s="138"/>
      <c r="S16" s="138"/>
      <c r="T16" s="138"/>
      <c r="U16" s="138"/>
      <c r="V16" s="138"/>
      <c r="W16" s="138"/>
      <c r="X16" s="138"/>
      <c r="Y16" s="139"/>
    </row>
    <row r="17" spans="2:25">
      <c r="B17" s="142" t="s">
        <v>131</v>
      </c>
      <c r="C17" s="158" t="s">
        <v>132</v>
      </c>
      <c r="D17" s="2"/>
      <c r="E17" s="16"/>
      <c r="F17" s="21"/>
      <c r="G17" s="25"/>
      <c r="H17" s="131"/>
      <c r="I17" s="138"/>
      <c r="J17" s="138"/>
      <c r="K17" s="138"/>
      <c r="L17" s="138"/>
      <c r="M17" s="138"/>
      <c r="N17" s="138"/>
      <c r="O17" s="138"/>
      <c r="P17" s="138"/>
      <c r="Q17" s="138"/>
      <c r="R17" s="138"/>
      <c r="S17" s="138"/>
      <c r="T17" s="138"/>
      <c r="U17" s="138"/>
      <c r="V17" s="138"/>
      <c r="W17" s="138"/>
      <c r="X17" s="138"/>
      <c r="Y17" s="139"/>
    </row>
    <row r="18" spans="2:25">
      <c r="B18" s="141" t="s">
        <v>133</v>
      </c>
      <c r="C18" s="160" t="s">
        <v>134</v>
      </c>
      <c r="D18" s="12" t="s">
        <v>404</v>
      </c>
      <c r="E18" s="16"/>
      <c r="F18" s="21"/>
      <c r="G18" s="25"/>
      <c r="H18" s="131">
        <v>0</v>
      </c>
      <c r="I18" s="138"/>
      <c r="J18" s="138"/>
      <c r="K18" s="138"/>
      <c r="L18" s="138"/>
      <c r="M18" s="138"/>
      <c r="N18" s="138"/>
      <c r="O18" s="138"/>
      <c r="P18" s="138"/>
      <c r="Q18" s="138"/>
      <c r="R18" s="138"/>
      <c r="S18" s="138"/>
      <c r="T18" s="138"/>
      <c r="U18" s="138"/>
      <c r="V18" s="138"/>
      <c r="W18" s="138"/>
      <c r="X18" s="138"/>
      <c r="Y18" s="139"/>
    </row>
    <row r="19" spans="2:25">
      <c r="B19" s="141" t="s">
        <v>135</v>
      </c>
      <c r="C19" s="160" t="s">
        <v>136</v>
      </c>
      <c r="D19" s="12" t="s">
        <v>404</v>
      </c>
      <c r="E19" s="16"/>
      <c r="F19" s="21"/>
      <c r="G19" s="25"/>
      <c r="H19" s="131">
        <v>0</v>
      </c>
      <c r="I19" s="138"/>
      <c r="J19" s="138"/>
      <c r="K19" s="138"/>
      <c r="L19" s="138"/>
      <c r="M19" s="138"/>
      <c r="N19" s="138"/>
      <c r="O19" s="138"/>
      <c r="P19" s="138"/>
      <c r="Q19" s="138"/>
      <c r="R19" s="138"/>
      <c r="S19" s="138"/>
      <c r="T19" s="138"/>
      <c r="U19" s="138"/>
      <c r="V19" s="138"/>
      <c r="W19" s="138"/>
      <c r="X19" s="138"/>
      <c r="Y19" s="139"/>
    </row>
    <row r="20" spans="2:25">
      <c r="B20" s="142" t="s">
        <v>139</v>
      </c>
      <c r="C20" s="161" t="s">
        <v>140</v>
      </c>
      <c r="D20" s="3"/>
      <c r="E20" s="16"/>
      <c r="F20" s="21"/>
      <c r="G20" s="25"/>
      <c r="H20" s="131"/>
      <c r="I20" s="138"/>
      <c r="J20" s="138"/>
      <c r="K20" s="138"/>
      <c r="L20" s="138"/>
      <c r="M20" s="138"/>
      <c r="N20" s="138"/>
      <c r="O20" s="138"/>
      <c r="P20" s="138"/>
      <c r="Q20" s="138"/>
      <c r="R20" s="138"/>
      <c r="S20" s="138"/>
      <c r="T20" s="138"/>
      <c r="U20" s="138"/>
      <c r="V20" s="138"/>
      <c r="W20" s="138"/>
      <c r="X20" s="138"/>
      <c r="Y20" s="139"/>
    </row>
    <row r="21" spans="2:25">
      <c r="B21" s="141" t="s">
        <v>141</v>
      </c>
      <c r="C21" s="162" t="s">
        <v>142</v>
      </c>
      <c r="D21" s="12" t="s">
        <v>308</v>
      </c>
      <c r="E21" s="16" t="s">
        <v>408</v>
      </c>
      <c r="F21" s="21" t="s">
        <v>438</v>
      </c>
      <c r="G21" s="26">
        <v>8423503</v>
      </c>
      <c r="H21" s="131">
        <v>0</v>
      </c>
      <c r="I21" s="138"/>
      <c r="J21" s="138"/>
      <c r="K21" s="138"/>
      <c r="L21" s="138"/>
      <c r="M21" s="138"/>
      <c r="N21" s="138"/>
      <c r="O21" s="138"/>
      <c r="P21" s="138"/>
      <c r="Q21" s="138"/>
      <c r="R21" s="138"/>
      <c r="S21" s="138"/>
      <c r="T21" s="138"/>
      <c r="U21" s="138"/>
      <c r="V21" s="138"/>
      <c r="W21" s="138"/>
      <c r="X21" s="138"/>
      <c r="Y21" s="139"/>
    </row>
    <row r="22" spans="2:25" ht="31.5">
      <c r="B22" s="141" t="s">
        <v>141</v>
      </c>
      <c r="C22" s="162" t="s">
        <v>142</v>
      </c>
      <c r="D22" s="12" t="s">
        <v>308</v>
      </c>
      <c r="E22" s="16" t="s">
        <v>408</v>
      </c>
      <c r="F22" s="21" t="s">
        <v>440</v>
      </c>
      <c r="G22" s="26">
        <v>3302054</v>
      </c>
      <c r="H22" s="131"/>
      <c r="I22" s="138"/>
      <c r="J22" s="138"/>
      <c r="K22" s="138"/>
      <c r="L22" s="138"/>
      <c r="M22" s="138"/>
      <c r="N22" s="138"/>
      <c r="O22" s="138"/>
      <c r="P22" s="138"/>
      <c r="Q22" s="138"/>
      <c r="R22" s="138"/>
      <c r="S22" s="138"/>
      <c r="T22" s="138"/>
      <c r="U22" s="138"/>
      <c r="V22" s="138"/>
      <c r="W22" s="138"/>
      <c r="X22" s="138"/>
      <c r="Y22" s="139"/>
    </row>
    <row r="23" spans="2:25" ht="31.5">
      <c r="B23" s="141" t="s">
        <v>141</v>
      </c>
      <c r="C23" s="162" t="s">
        <v>142</v>
      </c>
      <c r="D23" s="12" t="s">
        <v>308</v>
      </c>
      <c r="E23" s="16" t="s">
        <v>443</v>
      </c>
      <c r="F23" s="21" t="s">
        <v>444</v>
      </c>
      <c r="G23" s="26">
        <v>3811837</v>
      </c>
      <c r="H23" s="131"/>
      <c r="I23" s="138"/>
      <c r="J23" s="138"/>
      <c r="K23" s="138"/>
      <c r="L23" s="138"/>
      <c r="M23" s="138"/>
      <c r="N23" s="138"/>
      <c r="O23" s="138"/>
      <c r="P23" s="138"/>
      <c r="Q23" s="138"/>
      <c r="R23" s="138"/>
      <c r="S23" s="138"/>
      <c r="T23" s="138"/>
      <c r="U23" s="138"/>
      <c r="V23" s="138"/>
      <c r="W23" s="138"/>
      <c r="X23" s="138"/>
      <c r="Y23" s="139"/>
    </row>
    <row r="24" spans="2:25">
      <c r="B24" s="141" t="s">
        <v>143</v>
      </c>
      <c r="C24" s="162" t="s">
        <v>144</v>
      </c>
      <c r="D24" s="12" t="s">
        <v>339</v>
      </c>
      <c r="E24" s="16"/>
      <c r="F24" s="21"/>
      <c r="G24" s="25"/>
      <c r="H24" s="131">
        <v>0</v>
      </c>
      <c r="I24" s="138"/>
      <c r="J24" s="138"/>
      <c r="K24" s="138"/>
      <c r="L24" s="138"/>
      <c r="M24" s="138"/>
      <c r="N24" s="138"/>
      <c r="O24" s="138"/>
      <c r="P24" s="138"/>
      <c r="Q24" s="138"/>
      <c r="R24" s="138"/>
      <c r="S24" s="138"/>
      <c r="T24" s="138"/>
      <c r="U24" s="138"/>
      <c r="V24" s="138"/>
      <c r="W24" s="138"/>
      <c r="X24" s="138"/>
      <c r="Y24" s="139"/>
    </row>
    <row r="25" spans="2:25">
      <c r="B25" s="141" t="s">
        <v>145</v>
      </c>
      <c r="C25" s="162" t="s">
        <v>146</v>
      </c>
      <c r="D25" s="12" t="s">
        <v>339</v>
      </c>
      <c r="E25" s="16"/>
      <c r="F25" s="21"/>
      <c r="G25" s="25"/>
      <c r="H25" s="131">
        <v>0</v>
      </c>
      <c r="I25" s="138"/>
      <c r="J25" s="138"/>
      <c r="K25" s="138"/>
      <c r="L25" s="138"/>
      <c r="M25" s="138"/>
      <c r="N25" s="138"/>
      <c r="O25" s="138"/>
      <c r="P25" s="138"/>
      <c r="Q25" s="138"/>
      <c r="R25" s="138"/>
      <c r="S25" s="138"/>
      <c r="T25" s="138"/>
      <c r="U25" s="138"/>
      <c r="V25" s="138"/>
      <c r="W25" s="138"/>
      <c r="X25" s="138"/>
      <c r="Y25" s="139"/>
    </row>
    <row r="26" spans="2:25">
      <c r="B26" s="140" t="s">
        <v>147</v>
      </c>
      <c r="C26" s="158" t="s">
        <v>148</v>
      </c>
      <c r="D26" s="3"/>
      <c r="E26" s="16"/>
      <c r="F26" s="21"/>
      <c r="G26" s="25"/>
      <c r="H26" s="131"/>
      <c r="I26" s="138"/>
      <c r="J26" s="138"/>
      <c r="K26" s="138"/>
      <c r="L26" s="138"/>
      <c r="M26" s="138"/>
      <c r="N26" s="138"/>
      <c r="O26" s="138"/>
      <c r="P26" s="138"/>
      <c r="Q26" s="138"/>
      <c r="R26" s="138"/>
      <c r="S26" s="138"/>
      <c r="T26" s="138"/>
      <c r="U26" s="138"/>
      <c r="V26" s="138"/>
      <c r="W26" s="138"/>
      <c r="X26" s="138"/>
      <c r="Y26" s="139"/>
    </row>
    <row r="27" spans="2:25">
      <c r="B27" s="141" t="s">
        <v>149</v>
      </c>
      <c r="C27" s="160" t="s">
        <v>150</v>
      </c>
      <c r="D27" s="12" t="s">
        <v>404</v>
      </c>
      <c r="E27" s="16"/>
      <c r="F27" s="21"/>
      <c r="G27" s="25"/>
      <c r="H27" s="131">
        <v>0</v>
      </c>
      <c r="I27" s="138"/>
      <c r="J27" s="138"/>
      <c r="K27" s="138"/>
      <c r="L27" s="138"/>
      <c r="M27" s="138"/>
      <c r="N27" s="138"/>
      <c r="O27" s="138"/>
      <c r="P27" s="138"/>
      <c r="Q27" s="138"/>
      <c r="R27" s="138"/>
      <c r="S27" s="138"/>
      <c r="T27" s="138"/>
      <c r="U27" s="138"/>
      <c r="V27" s="138"/>
      <c r="W27" s="138"/>
      <c r="X27" s="138"/>
      <c r="Y27" s="139"/>
    </row>
    <row r="28" spans="2:25">
      <c r="B28" s="141" t="s">
        <v>151</v>
      </c>
      <c r="C28" s="160" t="s">
        <v>152</v>
      </c>
      <c r="D28" s="12" t="s">
        <v>404</v>
      </c>
      <c r="E28" s="16"/>
      <c r="F28" s="21"/>
      <c r="G28" s="25"/>
      <c r="H28" s="131">
        <v>0</v>
      </c>
      <c r="I28" s="138"/>
      <c r="J28" s="138"/>
      <c r="K28" s="138"/>
      <c r="L28" s="138"/>
      <c r="M28" s="138"/>
      <c r="N28" s="138"/>
      <c r="O28" s="138"/>
      <c r="P28" s="138"/>
      <c r="Q28" s="138"/>
      <c r="R28" s="138"/>
      <c r="S28" s="138"/>
      <c r="T28" s="138"/>
      <c r="U28" s="138"/>
      <c r="V28" s="138"/>
      <c r="W28" s="138"/>
      <c r="X28" s="138"/>
      <c r="Y28" s="139"/>
    </row>
    <row r="29" spans="2:25">
      <c r="B29" s="141" t="s">
        <v>153</v>
      </c>
      <c r="C29" s="160" t="s">
        <v>154</v>
      </c>
      <c r="D29" s="12" t="s">
        <v>404</v>
      </c>
      <c r="E29" s="16"/>
      <c r="F29" s="21"/>
      <c r="G29" s="25"/>
      <c r="H29" s="131">
        <v>0</v>
      </c>
      <c r="I29" s="138"/>
      <c r="J29" s="138"/>
      <c r="K29" s="138"/>
      <c r="L29" s="138"/>
      <c r="M29" s="138"/>
      <c r="N29" s="138"/>
      <c r="O29" s="138"/>
      <c r="P29" s="138"/>
      <c r="Q29" s="138"/>
      <c r="R29" s="138"/>
      <c r="S29" s="138"/>
      <c r="T29" s="138"/>
      <c r="U29" s="138"/>
      <c r="V29" s="138"/>
      <c r="W29" s="138"/>
      <c r="X29" s="138"/>
      <c r="Y29" s="139"/>
    </row>
    <row r="30" spans="2:25" ht="126">
      <c r="B30" s="141" t="s">
        <v>155</v>
      </c>
      <c r="C30" s="159" t="s">
        <v>156</v>
      </c>
      <c r="D30" s="12" t="s">
        <v>308</v>
      </c>
      <c r="E30" s="16" t="s">
        <v>445</v>
      </c>
      <c r="F30" s="21" t="s">
        <v>407</v>
      </c>
      <c r="G30" s="25">
        <v>74930413</v>
      </c>
      <c r="H30" s="131">
        <v>0</v>
      </c>
      <c r="I30" s="138"/>
      <c r="J30" s="138"/>
      <c r="K30" s="138"/>
      <c r="L30" s="138"/>
      <c r="M30" s="138"/>
      <c r="N30" s="138"/>
      <c r="O30" s="138"/>
      <c r="P30" s="138"/>
      <c r="Q30" s="138"/>
      <c r="R30" s="138"/>
      <c r="S30" s="138"/>
      <c r="T30" s="138"/>
      <c r="U30" s="138"/>
      <c r="V30" s="138"/>
      <c r="W30" s="138"/>
      <c r="X30" s="138"/>
      <c r="Y30" s="139"/>
    </row>
    <row r="31" spans="2:25">
      <c r="B31" s="143"/>
      <c r="C31" s="154"/>
      <c r="D31" s="3"/>
      <c r="E31" s="16"/>
      <c r="F31" s="21"/>
      <c r="G31" s="25"/>
      <c r="H31" s="131"/>
      <c r="I31" s="138"/>
      <c r="J31" s="138"/>
      <c r="K31" s="138"/>
      <c r="L31" s="138"/>
      <c r="M31" s="138"/>
      <c r="N31" s="138"/>
      <c r="O31" s="138"/>
      <c r="P31" s="138"/>
      <c r="Q31" s="138"/>
      <c r="R31" s="138"/>
      <c r="S31" s="138"/>
      <c r="T31" s="138"/>
      <c r="U31" s="138"/>
      <c r="V31" s="138"/>
      <c r="W31" s="138"/>
      <c r="X31" s="138"/>
      <c r="Y31" s="139"/>
    </row>
    <row r="32" spans="2:25">
      <c r="B32" s="144" t="s">
        <v>157</v>
      </c>
      <c r="C32" s="153" t="s">
        <v>158</v>
      </c>
      <c r="D32" s="2"/>
      <c r="E32" s="16"/>
      <c r="F32" s="21"/>
      <c r="G32" s="25"/>
      <c r="H32" s="131"/>
      <c r="I32" s="138"/>
      <c r="J32" s="138"/>
      <c r="K32" s="138"/>
      <c r="L32" s="138"/>
      <c r="M32" s="138"/>
      <c r="N32" s="138"/>
      <c r="O32" s="138"/>
      <c r="P32" s="138"/>
      <c r="Q32" s="138"/>
      <c r="R32" s="138"/>
      <c r="S32" s="138"/>
      <c r="T32" s="138"/>
      <c r="U32" s="138"/>
      <c r="V32" s="138"/>
      <c r="W32" s="138"/>
      <c r="X32" s="138"/>
      <c r="Y32" s="139"/>
    </row>
    <row r="33" spans="2:25">
      <c r="B33" s="141" t="s">
        <v>159</v>
      </c>
      <c r="C33" s="159" t="s">
        <v>160</v>
      </c>
      <c r="D33" s="12" t="s">
        <v>339</v>
      </c>
      <c r="E33" s="16"/>
      <c r="F33" s="21"/>
      <c r="G33" s="25"/>
      <c r="H33" s="131">
        <v>0</v>
      </c>
      <c r="I33" s="138"/>
      <c r="J33" s="138"/>
      <c r="K33" s="138"/>
      <c r="L33" s="138"/>
      <c r="M33" s="138"/>
      <c r="N33" s="138"/>
      <c r="O33" s="138"/>
      <c r="P33" s="138"/>
      <c r="Q33" s="138"/>
      <c r="R33" s="138"/>
      <c r="S33" s="138"/>
      <c r="T33" s="138"/>
      <c r="U33" s="138"/>
      <c r="V33" s="138"/>
      <c r="W33" s="138"/>
      <c r="X33" s="138"/>
      <c r="Y33" s="139"/>
    </row>
    <row r="34" spans="2:25">
      <c r="B34" s="143"/>
      <c r="C34" s="155"/>
      <c r="D34" s="3"/>
      <c r="E34" s="16"/>
      <c r="F34" s="21"/>
      <c r="G34" s="25"/>
      <c r="H34" s="131"/>
      <c r="I34" s="138"/>
      <c r="J34" s="138"/>
      <c r="K34" s="138"/>
      <c r="L34" s="138"/>
      <c r="M34" s="138"/>
      <c r="N34" s="138"/>
      <c r="O34" s="138"/>
      <c r="P34" s="138"/>
      <c r="Q34" s="138"/>
      <c r="R34" s="138"/>
      <c r="S34" s="138"/>
      <c r="T34" s="138"/>
      <c r="U34" s="138"/>
      <c r="V34" s="138"/>
      <c r="W34" s="138"/>
      <c r="X34" s="138"/>
      <c r="Y34" s="139"/>
    </row>
    <row r="35" spans="2:25">
      <c r="B35" s="144" t="s">
        <v>161</v>
      </c>
      <c r="C35" s="153" t="s">
        <v>0</v>
      </c>
      <c r="D35" s="3"/>
      <c r="E35" s="16"/>
      <c r="F35" s="21"/>
      <c r="G35" s="25"/>
      <c r="H35" s="131"/>
      <c r="I35" s="138"/>
      <c r="J35" s="138"/>
      <c r="K35" s="138"/>
      <c r="L35" s="138"/>
      <c r="M35" s="138"/>
      <c r="N35" s="138"/>
      <c r="O35" s="138"/>
      <c r="P35" s="138"/>
      <c r="Q35" s="138"/>
      <c r="R35" s="138"/>
      <c r="S35" s="138"/>
      <c r="T35" s="138"/>
      <c r="U35" s="138"/>
      <c r="V35" s="138"/>
      <c r="W35" s="138"/>
      <c r="X35" s="138"/>
      <c r="Y35" s="139"/>
    </row>
    <row r="36" spans="2:25">
      <c r="B36" s="142" t="s">
        <v>162</v>
      </c>
      <c r="C36" s="158" t="s">
        <v>163</v>
      </c>
      <c r="D36" s="3"/>
      <c r="E36" s="16"/>
      <c r="F36" s="21"/>
      <c r="G36" s="25"/>
      <c r="H36" s="131"/>
      <c r="I36" s="138"/>
      <c r="J36" s="138"/>
      <c r="K36" s="138"/>
      <c r="L36" s="138"/>
      <c r="M36" s="138"/>
      <c r="N36" s="138"/>
      <c r="O36" s="138"/>
      <c r="P36" s="138"/>
      <c r="Q36" s="138"/>
      <c r="R36" s="138"/>
      <c r="S36" s="138"/>
      <c r="T36" s="138"/>
      <c r="U36" s="138"/>
      <c r="V36" s="138"/>
      <c r="W36" s="138"/>
      <c r="X36" s="138"/>
      <c r="Y36" s="139"/>
    </row>
    <row r="37" spans="2:25">
      <c r="B37" s="142" t="s">
        <v>164</v>
      </c>
      <c r="C37" s="161" t="s">
        <v>165</v>
      </c>
      <c r="D37" s="3"/>
      <c r="E37" s="16"/>
      <c r="F37" s="21"/>
      <c r="G37" s="25"/>
      <c r="H37" s="131"/>
      <c r="I37" s="138"/>
      <c r="J37" s="138"/>
      <c r="K37" s="138"/>
      <c r="L37" s="138"/>
      <c r="M37" s="138"/>
      <c r="N37" s="138"/>
      <c r="O37" s="138"/>
      <c r="P37" s="138"/>
      <c r="Q37" s="138"/>
      <c r="R37" s="138"/>
      <c r="S37" s="138"/>
      <c r="T37" s="138"/>
      <c r="U37" s="138"/>
      <c r="V37" s="138"/>
      <c r="W37" s="138"/>
      <c r="X37" s="138"/>
      <c r="Y37" s="139"/>
    </row>
    <row r="38" spans="2:25">
      <c r="B38" s="141" t="s">
        <v>166</v>
      </c>
      <c r="C38" s="162" t="s">
        <v>167</v>
      </c>
      <c r="D38" s="12" t="s">
        <v>307</v>
      </c>
      <c r="E38" s="16" t="s">
        <v>409</v>
      </c>
      <c r="F38" s="21" t="s">
        <v>413</v>
      </c>
      <c r="G38" s="25">
        <v>200500000</v>
      </c>
      <c r="H38" s="131">
        <v>200500000</v>
      </c>
      <c r="I38" s="138"/>
      <c r="J38" s="138"/>
      <c r="K38" s="138"/>
      <c r="L38" s="138"/>
      <c r="M38" s="138"/>
      <c r="N38" s="138"/>
      <c r="O38" s="138">
        <v>100500000</v>
      </c>
      <c r="P38" s="138"/>
      <c r="Q38" s="138"/>
      <c r="R38" s="138"/>
      <c r="S38" s="138"/>
      <c r="T38" s="138"/>
      <c r="U38" s="138"/>
      <c r="V38" s="138">
        <v>100000000</v>
      </c>
      <c r="W38" s="138"/>
      <c r="X38" s="138"/>
      <c r="Y38" s="139"/>
    </row>
    <row r="39" spans="2:25">
      <c r="B39" s="141" t="s">
        <v>168</v>
      </c>
      <c r="C39" s="162" t="s">
        <v>169</v>
      </c>
      <c r="D39" s="12" t="s">
        <v>308</v>
      </c>
      <c r="E39" s="16" t="s">
        <v>447</v>
      </c>
      <c r="F39" s="21" t="s">
        <v>441</v>
      </c>
      <c r="G39" s="25">
        <v>822349</v>
      </c>
      <c r="H39" s="131">
        <v>0</v>
      </c>
      <c r="I39" s="138"/>
      <c r="J39" s="138"/>
      <c r="K39" s="138"/>
      <c r="L39" s="138"/>
      <c r="M39" s="138"/>
      <c r="N39" s="138"/>
      <c r="O39" s="138"/>
      <c r="P39" s="138"/>
      <c r="Q39" s="138"/>
      <c r="R39" s="138"/>
      <c r="S39" s="138"/>
      <c r="T39" s="138"/>
      <c r="U39" s="138"/>
      <c r="V39" s="138"/>
      <c r="W39" s="138"/>
      <c r="X39" s="138"/>
      <c r="Y39" s="139"/>
    </row>
    <row r="40" spans="2:25">
      <c r="B40" s="141" t="s">
        <v>170</v>
      </c>
      <c r="C40" s="160" t="s">
        <v>171</v>
      </c>
      <c r="D40" s="12" t="s">
        <v>339</v>
      </c>
      <c r="E40" s="16"/>
      <c r="F40" s="21"/>
      <c r="G40" s="26"/>
      <c r="H40" s="131">
        <v>0</v>
      </c>
      <c r="I40" s="138"/>
      <c r="J40" s="138"/>
      <c r="K40" s="138"/>
      <c r="L40" s="138"/>
      <c r="M40" s="138"/>
      <c r="N40" s="138"/>
      <c r="O40" s="138"/>
      <c r="P40" s="138"/>
      <c r="Q40" s="138"/>
      <c r="R40" s="138"/>
      <c r="S40" s="138"/>
      <c r="T40" s="138"/>
      <c r="U40" s="138"/>
      <c r="V40" s="138"/>
      <c r="W40" s="138"/>
      <c r="X40" s="138"/>
      <c r="Y40" s="139"/>
    </row>
    <row r="41" spans="2:25">
      <c r="B41" s="142" t="s">
        <v>172</v>
      </c>
      <c r="C41" s="161" t="s">
        <v>173</v>
      </c>
      <c r="D41" s="2"/>
      <c r="E41" s="16"/>
      <c r="F41" s="21"/>
      <c r="G41" s="26"/>
      <c r="H41" s="131"/>
      <c r="I41" s="138"/>
      <c r="J41" s="138"/>
      <c r="K41" s="138"/>
      <c r="L41" s="138"/>
      <c r="M41" s="138"/>
      <c r="N41" s="138"/>
      <c r="O41" s="138"/>
      <c r="P41" s="138"/>
      <c r="Q41" s="138"/>
      <c r="R41" s="138"/>
      <c r="S41" s="138"/>
      <c r="T41" s="138"/>
      <c r="U41" s="138"/>
      <c r="V41" s="138"/>
      <c r="W41" s="138"/>
      <c r="X41" s="138"/>
      <c r="Y41" s="139"/>
    </row>
    <row r="42" spans="2:25" ht="31.5">
      <c r="B42" s="141" t="s">
        <v>174</v>
      </c>
      <c r="C42" s="162" t="s">
        <v>175</v>
      </c>
      <c r="D42" s="12" t="s">
        <v>403</v>
      </c>
      <c r="E42" s="16" t="s">
        <v>410</v>
      </c>
      <c r="F42" s="21" t="s">
        <v>440</v>
      </c>
      <c r="G42" s="25">
        <v>26318196</v>
      </c>
      <c r="H42" s="131">
        <v>26318196</v>
      </c>
      <c r="I42" s="138"/>
      <c r="J42" s="138">
        <v>0</v>
      </c>
      <c r="K42" s="138"/>
      <c r="L42" s="138"/>
      <c r="M42" s="138">
        <v>0</v>
      </c>
      <c r="N42" s="138">
        <v>0</v>
      </c>
      <c r="O42" s="138"/>
      <c r="P42" s="138"/>
      <c r="Q42" s="138"/>
      <c r="R42" s="138"/>
      <c r="S42" s="138"/>
      <c r="T42" s="138"/>
      <c r="U42" s="138"/>
      <c r="V42" s="138"/>
      <c r="W42" s="138"/>
      <c r="X42" s="138">
        <v>26318196</v>
      </c>
      <c r="Y42" s="139"/>
    </row>
    <row r="43" spans="2:25" ht="78.75">
      <c r="B43" s="141" t="s">
        <v>174</v>
      </c>
      <c r="C43" s="162" t="s">
        <v>175</v>
      </c>
      <c r="D43" s="12" t="s">
        <v>403</v>
      </c>
      <c r="E43" s="16" t="s">
        <v>410</v>
      </c>
      <c r="F43" s="21" t="s">
        <v>439</v>
      </c>
      <c r="G43" s="25">
        <v>63448042</v>
      </c>
      <c r="H43" s="131">
        <v>63448041</v>
      </c>
      <c r="I43" s="138">
        <v>19728905</v>
      </c>
      <c r="J43" s="138">
        <v>0</v>
      </c>
      <c r="K43" s="138">
        <v>8708136</v>
      </c>
      <c r="L43" s="138">
        <v>13276786</v>
      </c>
      <c r="M43" s="138">
        <v>0</v>
      </c>
      <c r="N43" s="138">
        <v>0</v>
      </c>
      <c r="O43" s="138">
        <v>14937350</v>
      </c>
      <c r="P43" s="138">
        <v>6796864</v>
      </c>
      <c r="Q43" s="138"/>
      <c r="R43" s="138"/>
      <c r="S43" s="138"/>
      <c r="T43" s="138"/>
      <c r="U43" s="138"/>
      <c r="V43" s="138"/>
      <c r="W43" s="138"/>
      <c r="X43" s="138"/>
      <c r="Y43" s="139"/>
    </row>
    <row r="44" spans="2:25">
      <c r="B44" s="141" t="s">
        <v>176</v>
      </c>
      <c r="C44" s="162" t="s">
        <v>177</v>
      </c>
      <c r="D44" s="12" t="s">
        <v>404</v>
      </c>
      <c r="E44" s="16"/>
      <c r="F44" s="21"/>
      <c r="G44" s="25"/>
      <c r="H44" s="131">
        <v>0</v>
      </c>
      <c r="I44" s="138"/>
      <c r="J44" s="138"/>
      <c r="K44" s="138"/>
      <c r="L44" s="138"/>
      <c r="M44" s="138"/>
      <c r="N44" s="138"/>
      <c r="O44" s="138"/>
      <c r="P44" s="138"/>
      <c r="Q44" s="138"/>
      <c r="R44" s="138"/>
      <c r="S44" s="138"/>
      <c r="T44" s="138"/>
      <c r="U44" s="138"/>
      <c r="V44" s="138"/>
      <c r="W44" s="138"/>
      <c r="X44" s="138"/>
      <c r="Y44" s="139"/>
    </row>
    <row r="45" spans="2:25">
      <c r="B45" s="142" t="s">
        <v>284</v>
      </c>
      <c r="C45" s="163" t="s">
        <v>178</v>
      </c>
      <c r="D45" s="2"/>
      <c r="E45" s="16"/>
      <c r="F45" s="21"/>
      <c r="G45" s="25"/>
      <c r="H45" s="131"/>
      <c r="I45" s="138"/>
      <c r="J45" s="138"/>
      <c r="K45" s="138"/>
      <c r="L45" s="138"/>
      <c r="M45" s="138"/>
      <c r="N45" s="138"/>
      <c r="O45" s="138"/>
      <c r="P45" s="138"/>
      <c r="Q45" s="138"/>
      <c r="R45" s="138"/>
      <c r="S45" s="138"/>
      <c r="T45" s="138"/>
      <c r="U45" s="138"/>
      <c r="V45" s="138"/>
      <c r="W45" s="138"/>
      <c r="X45" s="138"/>
      <c r="Y45" s="139"/>
    </row>
    <row r="46" spans="2:25" ht="31.5">
      <c r="B46" s="141" t="s">
        <v>179</v>
      </c>
      <c r="C46" s="164" t="s">
        <v>180</v>
      </c>
      <c r="D46" s="12" t="s">
        <v>307</v>
      </c>
      <c r="E46" s="16" t="s">
        <v>411</v>
      </c>
      <c r="F46" s="21" t="s">
        <v>440</v>
      </c>
      <c r="G46" s="25">
        <v>7425972</v>
      </c>
      <c r="H46" s="131">
        <v>7425972</v>
      </c>
      <c r="I46" s="138"/>
      <c r="J46" s="138"/>
      <c r="K46" s="138"/>
      <c r="L46" s="138"/>
      <c r="M46" s="138"/>
      <c r="N46" s="138"/>
      <c r="O46" s="138"/>
      <c r="P46" s="138"/>
      <c r="Q46" s="138"/>
      <c r="R46" s="138"/>
      <c r="S46" s="138"/>
      <c r="T46" s="138"/>
      <c r="U46" s="138"/>
      <c r="V46" s="138"/>
      <c r="W46" s="138"/>
      <c r="X46" s="138">
        <v>7425972</v>
      </c>
      <c r="Y46" s="139"/>
    </row>
    <row r="47" spans="2:25">
      <c r="B47" s="141" t="s">
        <v>181</v>
      </c>
      <c r="C47" s="164" t="s">
        <v>182</v>
      </c>
      <c r="D47" s="12" t="s">
        <v>307</v>
      </c>
      <c r="E47" s="16" t="s">
        <v>412</v>
      </c>
      <c r="F47" s="21" t="s">
        <v>438</v>
      </c>
      <c r="G47" s="25">
        <v>17577741</v>
      </c>
      <c r="H47" s="131">
        <v>17577741</v>
      </c>
      <c r="I47" s="138">
        <v>4088868</v>
      </c>
      <c r="J47" s="138">
        <v>0</v>
      </c>
      <c r="K47" s="138">
        <v>1310873</v>
      </c>
      <c r="L47" s="138">
        <v>6807774</v>
      </c>
      <c r="M47" s="138">
        <v>1411926</v>
      </c>
      <c r="N47" s="138"/>
      <c r="O47" s="138">
        <v>3126046</v>
      </c>
      <c r="P47" s="138">
        <v>832254</v>
      </c>
      <c r="Q47" s="138"/>
      <c r="R47" s="138"/>
      <c r="S47" s="138"/>
      <c r="T47" s="138"/>
      <c r="U47" s="138"/>
      <c r="V47" s="138"/>
      <c r="W47" s="138"/>
      <c r="X47" s="138"/>
      <c r="Y47" s="139"/>
    </row>
    <row r="48" spans="2:25">
      <c r="B48" s="141" t="s">
        <v>181</v>
      </c>
      <c r="C48" s="164" t="s">
        <v>182</v>
      </c>
      <c r="D48" s="12" t="s">
        <v>308</v>
      </c>
      <c r="E48" s="16" t="s">
        <v>446</v>
      </c>
      <c r="F48" s="21" t="s">
        <v>441</v>
      </c>
      <c r="G48" s="25">
        <v>303754535</v>
      </c>
      <c r="H48" s="131">
        <v>0</v>
      </c>
      <c r="I48" s="138"/>
      <c r="J48" s="138"/>
      <c r="K48" s="138"/>
      <c r="L48" s="138"/>
      <c r="M48" s="138"/>
      <c r="N48" s="138"/>
      <c r="O48" s="138"/>
      <c r="P48" s="138"/>
      <c r="Q48" s="138"/>
      <c r="R48" s="138"/>
      <c r="S48" s="138"/>
      <c r="T48" s="138"/>
      <c r="U48" s="138"/>
      <c r="V48" s="138"/>
      <c r="W48" s="138"/>
      <c r="X48" s="138"/>
      <c r="Y48" s="139"/>
    </row>
    <row r="49" spans="2:25">
      <c r="B49" s="141" t="s">
        <v>183</v>
      </c>
      <c r="C49" s="162" t="s">
        <v>200</v>
      </c>
      <c r="D49" s="12" t="s">
        <v>404</v>
      </c>
      <c r="E49" s="16"/>
      <c r="F49" s="21"/>
      <c r="G49" s="25"/>
      <c r="H49" s="131">
        <v>0</v>
      </c>
      <c r="I49" s="138"/>
      <c r="J49" s="138"/>
      <c r="K49" s="138"/>
      <c r="L49" s="138"/>
      <c r="M49" s="138"/>
      <c r="N49" s="138"/>
      <c r="O49" s="138"/>
      <c r="P49" s="138"/>
      <c r="Q49" s="138"/>
      <c r="R49" s="138"/>
      <c r="S49" s="138"/>
      <c r="T49" s="138"/>
      <c r="U49" s="138"/>
      <c r="V49" s="138"/>
      <c r="W49" s="138"/>
      <c r="X49" s="138"/>
      <c r="Y49" s="139"/>
    </row>
    <row r="50" spans="2:25">
      <c r="B50" s="141" t="s">
        <v>184</v>
      </c>
      <c r="C50" s="162" t="s">
        <v>201</v>
      </c>
      <c r="D50" s="12" t="s">
        <v>404</v>
      </c>
      <c r="E50" s="16"/>
      <c r="F50" s="21"/>
      <c r="G50" s="25"/>
      <c r="H50" s="131">
        <v>0</v>
      </c>
      <c r="I50" s="138"/>
      <c r="J50" s="138"/>
      <c r="K50" s="138"/>
      <c r="L50" s="138"/>
      <c r="M50" s="138"/>
      <c r="N50" s="138"/>
      <c r="O50" s="138"/>
      <c r="P50" s="138"/>
      <c r="Q50" s="138"/>
      <c r="R50" s="138"/>
      <c r="S50" s="138"/>
      <c r="T50" s="138"/>
      <c r="U50" s="138"/>
      <c r="V50" s="138"/>
      <c r="W50" s="138"/>
      <c r="X50" s="138"/>
      <c r="Y50" s="139"/>
    </row>
    <row r="51" spans="2:25">
      <c r="B51" s="142" t="s">
        <v>185</v>
      </c>
      <c r="C51" s="161" t="s">
        <v>186</v>
      </c>
      <c r="D51" s="2"/>
      <c r="E51" s="16"/>
      <c r="F51" s="21"/>
      <c r="G51" s="25"/>
      <c r="H51" s="131"/>
      <c r="I51" s="138"/>
      <c r="J51" s="138"/>
      <c r="K51" s="138"/>
      <c r="L51" s="138"/>
      <c r="M51" s="138"/>
      <c r="N51" s="138"/>
      <c r="O51" s="138"/>
      <c r="P51" s="138"/>
      <c r="Q51" s="138"/>
      <c r="R51" s="138"/>
      <c r="S51" s="138"/>
      <c r="T51" s="138"/>
      <c r="U51" s="138"/>
      <c r="V51" s="138"/>
      <c r="W51" s="138"/>
      <c r="X51" s="138"/>
      <c r="Y51" s="139"/>
    </row>
    <row r="52" spans="2:25">
      <c r="B52" s="145" t="s">
        <v>187</v>
      </c>
      <c r="C52" s="162" t="s">
        <v>188</v>
      </c>
      <c r="D52" s="12" t="s">
        <v>404</v>
      </c>
      <c r="E52" s="17"/>
      <c r="F52" s="22"/>
      <c r="G52" s="25"/>
      <c r="H52" s="131">
        <v>0</v>
      </c>
      <c r="I52" s="138"/>
      <c r="J52" s="138"/>
      <c r="K52" s="138"/>
      <c r="L52" s="138"/>
      <c r="M52" s="138"/>
      <c r="N52" s="138"/>
      <c r="O52" s="138"/>
      <c r="P52" s="138"/>
      <c r="Q52" s="138"/>
      <c r="R52" s="138"/>
      <c r="S52" s="138"/>
      <c r="T52" s="138"/>
      <c r="U52" s="138"/>
      <c r="V52" s="138"/>
      <c r="W52" s="138"/>
      <c r="X52" s="138"/>
      <c r="Y52" s="139"/>
    </row>
    <row r="53" spans="2:25">
      <c r="B53" s="141" t="s">
        <v>189</v>
      </c>
      <c r="C53" s="162" t="s">
        <v>190</v>
      </c>
      <c r="D53" s="12" t="s">
        <v>404</v>
      </c>
      <c r="E53" s="16"/>
      <c r="F53" s="21"/>
      <c r="G53" s="27"/>
      <c r="H53" s="131">
        <v>0</v>
      </c>
      <c r="I53" s="138"/>
      <c r="J53" s="138"/>
      <c r="K53" s="138"/>
      <c r="L53" s="138"/>
      <c r="M53" s="138"/>
      <c r="N53" s="138"/>
      <c r="O53" s="138"/>
      <c r="P53" s="138"/>
      <c r="Q53" s="138"/>
      <c r="R53" s="138"/>
      <c r="S53" s="138"/>
      <c r="T53" s="138"/>
      <c r="U53" s="138"/>
      <c r="V53" s="138"/>
      <c r="W53" s="138"/>
      <c r="X53" s="138"/>
      <c r="Y53" s="139"/>
    </row>
    <row r="54" spans="2:25">
      <c r="B54" s="145" t="s">
        <v>191</v>
      </c>
      <c r="C54" s="160" t="s">
        <v>192</v>
      </c>
      <c r="D54" s="12" t="s">
        <v>404</v>
      </c>
      <c r="E54" s="16"/>
      <c r="F54" s="21"/>
      <c r="G54" s="25"/>
      <c r="H54" s="131">
        <v>0</v>
      </c>
      <c r="I54" s="138"/>
      <c r="J54" s="138"/>
      <c r="K54" s="138"/>
      <c r="L54" s="138"/>
      <c r="M54" s="138"/>
      <c r="N54" s="138"/>
      <c r="O54" s="138"/>
      <c r="P54" s="138"/>
      <c r="Q54" s="138"/>
      <c r="R54" s="138"/>
      <c r="S54" s="138"/>
      <c r="T54" s="138"/>
      <c r="U54" s="138"/>
      <c r="V54" s="138"/>
      <c r="W54" s="138"/>
      <c r="X54" s="138"/>
      <c r="Y54" s="139"/>
    </row>
    <row r="55" spans="2:25">
      <c r="B55" s="141" t="s">
        <v>193</v>
      </c>
      <c r="C55" s="160" t="s">
        <v>194</v>
      </c>
      <c r="D55" s="12" t="s">
        <v>404</v>
      </c>
      <c r="E55" s="16"/>
      <c r="F55" s="21"/>
      <c r="G55" s="25"/>
      <c r="H55" s="131">
        <v>0</v>
      </c>
      <c r="I55" s="138"/>
      <c r="J55" s="138"/>
      <c r="K55" s="138"/>
      <c r="L55" s="138"/>
      <c r="M55" s="138"/>
      <c r="N55" s="138"/>
      <c r="O55" s="138"/>
      <c r="P55" s="138"/>
      <c r="Q55" s="138"/>
      <c r="R55" s="138"/>
      <c r="S55" s="138"/>
      <c r="T55" s="138"/>
      <c r="U55" s="138"/>
      <c r="V55" s="138"/>
      <c r="W55" s="138"/>
      <c r="X55" s="138"/>
      <c r="Y55" s="139"/>
    </row>
    <row r="56" spans="2:25">
      <c r="B56" s="156"/>
      <c r="C56" s="157"/>
      <c r="D56" s="4"/>
      <c r="E56" s="18"/>
      <c r="F56" s="23"/>
      <c r="G56" s="28"/>
      <c r="H56" s="132"/>
      <c r="I56" s="146"/>
      <c r="J56" s="146"/>
      <c r="K56" s="146"/>
      <c r="L56" s="146"/>
      <c r="M56" s="146"/>
      <c r="N56" s="146"/>
      <c r="O56" s="146"/>
      <c r="P56" s="146"/>
      <c r="Q56" s="146"/>
      <c r="R56" s="146"/>
      <c r="S56" s="146"/>
      <c r="T56" s="146"/>
      <c r="U56" s="146"/>
      <c r="V56" s="146"/>
      <c r="W56" s="146"/>
      <c r="X56" s="146"/>
      <c r="Y56" s="147"/>
    </row>
    <row r="57" spans="2:25">
      <c r="G57" s="29"/>
    </row>
    <row r="58" spans="2:25">
      <c r="E58" s="113"/>
      <c r="F58" s="113"/>
      <c r="G58" s="114" t="s">
        <v>249</v>
      </c>
      <c r="H58" s="115" t="s">
        <v>247</v>
      </c>
    </row>
    <row r="59" spans="2:25" ht="21">
      <c r="B59" s="116" t="s">
        <v>202</v>
      </c>
      <c r="G59" s="117">
        <v>799001004</v>
      </c>
      <c r="H59" s="117">
        <v>403956311.12</v>
      </c>
    </row>
    <row r="60" spans="2:25">
      <c r="B60" s="72" t="s">
        <v>314</v>
      </c>
      <c r="C60" s="148"/>
    </row>
    <row r="62" spans="2:25">
      <c r="C62" s="72" t="s">
        <v>442</v>
      </c>
    </row>
    <row r="64" spans="2:25">
      <c r="C64" s="72" t="s">
        <v>453</v>
      </c>
    </row>
    <row r="66" spans="3:24">
      <c r="C66" s="72" t="s">
        <v>462</v>
      </c>
      <c r="E66" s="21" t="s">
        <v>406</v>
      </c>
      <c r="F66" s="21" t="s">
        <v>407</v>
      </c>
      <c r="G66" s="25">
        <v>554450671</v>
      </c>
      <c r="H66" s="131">
        <v>554450672.07000005</v>
      </c>
      <c r="I66" s="187">
        <v>99493185.099999994</v>
      </c>
      <c r="J66" s="187"/>
      <c r="K66" s="187">
        <v>2604485.4900000002</v>
      </c>
      <c r="L66" s="187">
        <v>114435036.09999999</v>
      </c>
      <c r="M66" s="187">
        <v>29123871.239999998</v>
      </c>
      <c r="N66" s="187"/>
      <c r="O66" s="187">
        <v>53313739.340000004</v>
      </c>
      <c r="P66" s="187">
        <v>13508150.91</v>
      </c>
      <c r="Q66" s="187"/>
      <c r="R66" s="187">
        <v>139517936</v>
      </c>
      <c r="S66" s="187"/>
      <c r="T66" s="187">
        <v>6063300</v>
      </c>
      <c r="U66" s="187">
        <v>6730913</v>
      </c>
      <c r="V66" s="187">
        <v>1621327.74</v>
      </c>
      <c r="W66" s="187">
        <v>17960.18</v>
      </c>
      <c r="X66" s="187">
        <v>88020766.969999999</v>
      </c>
    </row>
    <row r="107" spans="3:3">
      <c r="C107" s="72" t="s">
        <v>463</v>
      </c>
    </row>
    <row r="108" spans="3:3">
      <c r="C108" s="72" t="s">
        <v>463</v>
      </c>
    </row>
  </sheetData>
  <mergeCells count="9">
    <mergeCell ref="H9:Y9"/>
    <mergeCell ref="H8:Y8"/>
    <mergeCell ref="B3:D3"/>
    <mergeCell ref="B4:D4"/>
    <mergeCell ref="B2:D2"/>
    <mergeCell ref="B8:D8"/>
    <mergeCell ref="B9:D9"/>
    <mergeCell ref="E9:G9"/>
    <mergeCell ref="E8:G8"/>
  </mergeCells>
  <conditionalFormatting sqref="D13:D21 D24:D42 D44:D55">
    <cfRule type="containsText" dxfId="4" priority="6" operator="containsText" text="Including;Not Applicable;Not included">
      <formula>NOT(ISERROR(SEARCH("Including;Not Applicable;Not included",D13)))</formula>
    </cfRule>
  </conditionalFormatting>
  <conditionalFormatting sqref="D22">
    <cfRule type="containsText" dxfId="3" priority="3" operator="containsText" text="Including;Not Applicable;Not included">
      <formula>NOT(ISERROR(SEARCH("Including;Not Applicable;Not included",D22)))</formula>
    </cfRule>
  </conditionalFormatting>
  <conditionalFormatting sqref="D43">
    <cfRule type="containsText" dxfId="2" priority="2" operator="containsText" text="Including;Not Applicable;Not included">
      <formula>NOT(ISERROR(SEARCH("Including;Not Applicable;Not included",D43)))</formula>
    </cfRule>
  </conditionalFormatting>
  <conditionalFormatting sqref="D23">
    <cfRule type="containsText" dxfId="1" priority="1" operator="containsText" text="Including;Not Applicable;Not included">
      <formula>NOT(ISERROR(SEARCH("Including;Not Applicable;Not included",D23)))</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2:D55 D18:D19 D13:D16 D33 D38:D40 D42:D44 D27:D30 D21:D25 D46:D50" xr:uid="{00000000-0002-0000-0400-000000000000}">
      <formula1>"Included and reconciled,Included not reconciled,Included partially reconciled,Not included,Not applicable,&lt;Choose option&gt;"</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400-000001000000}">
      <formula1>3</formula1>
      <formula2>3</formula2>
    </dataValidation>
    <dataValidation type="decimal" operator="greaterThan" allowBlank="1" showErrorMessage="1" errorTitle="Non-numeric value detected" error="Only include numbers in this section._x000a__x000a_Other information or comments, please include under E. Notes" sqref="J11:S12 J14:S14 I66:L66 I11:I14 N66:X66 T11:Y14 I16:Y56 Y15" xr:uid="{00000000-0002-0000-0400-000002000000}">
      <formula1>-1000000000000000000</formula1>
    </dataValidation>
    <dataValidation type="list" showDropDown="1" showErrorMessage="1" errorTitle="Editing attempt detected" error="Please do not edit these descriptions" sqref="G58:H58" xr:uid="{00000000-0002-0000-0400-000003000000}">
      <formula1>"#ERROR!"</formula1>
    </dataValidation>
    <dataValidation type="list" showDropDown="1" showInputMessage="1" showErrorMessage="1" errorTitle="Please do not edit these cells" error="Please do not edit these cells" sqref="B2:D10 E2:G2 H2:H7 E10:H10 D11:D12 D17 D20 D26 D31:D32 D34:D37 D41 D45 D51 D56 E8:Y9" xr:uid="{00000000-0002-0000-0400-000004000000}">
      <formula1>"#ERROR!"</formula1>
    </dataValidation>
    <dataValidation type="list" showDropDown="1" showErrorMessage="1" errorTitle="Please do not edit these cells" error="Please do not edit these cells" sqref="E6:F7 G4" xr:uid="{00000000-0002-0000-0400-000005000000}">
      <formula1>"#ERROR!"</formula1>
    </dataValidation>
    <dataValidation type="custom" allowBlank="1" showInputMessage="1" promptTitle="Name of identifier" prompt="Please input name of identifier, such as &quot;Taxpayer Identification Number&quot; or similar." sqref="G5" xr:uid="{00000000-0002-0000-0400-000006000000}">
      <formula1>IFERROR(OR(ISNUMBER(SEARCH("Example:",G5)),ISNUMBER(SEARCH("Example:",G5))),TRUE)</formula1>
    </dataValidation>
    <dataValidation allowBlank="1" showInputMessage="1" promptTitle="Name of register" prompt="Please input name of register or agency" sqref="G6" xr:uid="{00000000-0002-0000-0400-000007000000}"/>
    <dataValidation allowBlank="1" showInputMessage="1" showErrorMessage="1" promptTitle="Registry URL" prompt="Please insert direct URL to the registry or agency" sqref="G7" xr:uid="{00000000-0002-0000-0400-000008000000}"/>
    <dataValidation type="list" showDropDown="1" showErrorMessage="1" errorTitle="Editing attempt detected" error="Please do not edit GFS Codes or Descriptions." sqref="B11:C56" xr:uid="{00000000-0002-0000-0400-000009000000}">
      <formula1>"#ERROR!"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P6" xr:uid="{00000000-0002-0000-0400-00000D000000}">
      <formula1>"&lt;Choose sector&gt;,Oil,Gas,Mining,NA,Oil &amp; Gas,Oil, Gas &amp; Mining,Other"</formula1>
    </dataValidation>
    <dataValidation type="decimal" operator="greaterThanOrEqual" allowBlank="1" showErrorMessage="1" errorTitle="Non-numeric value detected" error="Only include numbers in this section._x000a__x000a_Other information or comments, please include under E. Notes" sqref="J13:S13" xr:uid="{00000000-0002-0000-0400-00000E000000}">
      <formula1>-1000000000000000000</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Q6:Y6" xr:uid="{00000000-0002-0000-0400-00000F000000}">
      <formula1>"&lt;Choose sector&gt;,Oil,Gas,Mining,NA,Oil and Gas,Other"</formula1>
    </dataValidation>
    <dataValidation allowBlank="1" showInputMessage="1" promptTitle="Identification #" prompt="Please input unique identification number, such as TIN, organisational number or similar" sqref="I5:Y5" xr:uid="{00000000-0002-0000-0400-000010000000}"/>
    <dataValidation allowBlank="1" showInputMessage="1" promptTitle="Company name" prompt="Input company name here_x000a__x000a_Please refrain from using acronyms, and input complete name" sqref="I4:Y4" xr:uid="{00000000-0002-0000-0400-000011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Y7" xr:uid="{00000000-0002-0000-0400-000012000000}">
      <formula1>1</formula1>
      <formula2>30</formula2>
    </dataValidation>
    <dataValidation type="decimal" operator="greaterThan" allowBlank="1" showErrorMessage="1" errorTitle="Non-numeric value detected" error="Please only input numeric values" sqref="G11:G14 G16:G56 G66" xr:uid="{00000000-0002-0000-0400-00000A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14 E16:E56 E66" xr:uid="{00000000-0002-0000-0400-00000B000000}"/>
    <dataValidation allowBlank="1" showInputMessage="1" promptTitle="Receiving government agency" prompt="Input the name of the government recipient here._x000a__x000a_Please refrain from using acronyms, and input complete name" sqref="F11:F14 F16:F56 F66" xr:uid="{00000000-0002-0000-0400-00000C000000}"/>
  </dataValidations>
  <pageMargins left="0.75" right="0.75" top="1" bottom="1" header="0.5" footer="0.5"/>
  <pageSetup paperSize="9" scale="47" fitToWidth="0" orientation="landscape" horizontalDpi="2400" verticalDpi="24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BY57"/>
  <sheetViews>
    <sheetView showGridLines="0" zoomScale="55" zoomScaleNormal="55" zoomScalePageLayoutView="55" workbookViewId="0">
      <selection activeCell="G4" sqref="G4"/>
    </sheetView>
  </sheetViews>
  <sheetFormatPr defaultColWidth="10.875" defaultRowHeight="15.75"/>
  <cols>
    <col min="1" max="1" width="3.625" style="72" customWidth="1"/>
    <col min="2" max="2" width="7.375" style="72" customWidth="1"/>
    <col min="3" max="3" width="77.625" style="72" customWidth="1"/>
    <col min="4" max="4" width="46.375" style="72" customWidth="1"/>
    <col min="5" max="5" width="50.875" style="72" customWidth="1"/>
    <col min="6" max="6" width="53.625" style="72" customWidth="1"/>
    <col min="7" max="7" width="50.125" style="72" customWidth="1"/>
    <col min="8" max="8" width="16.125" style="72" customWidth="1"/>
    <col min="9" max="9" width="11.5" style="72" bestFit="1" customWidth="1"/>
    <col min="10" max="10" width="15.125" style="72" bestFit="1" customWidth="1"/>
    <col min="11" max="11" width="11.5" style="72" bestFit="1" customWidth="1"/>
    <col min="12" max="13" width="11.5" style="72" customWidth="1"/>
    <col min="14" max="14" width="12.5" style="72" bestFit="1" customWidth="1"/>
    <col min="15" max="16384" width="10.875" style="72"/>
  </cols>
  <sheetData>
    <row r="1" spans="2:77" ht="15.95" customHeight="1"/>
    <row r="2" spans="2:77" ht="26.25">
      <c r="B2" s="73" t="s">
        <v>196</v>
      </c>
      <c r="G2" s="74" t="s">
        <v>251</v>
      </c>
      <c r="H2" s="75" t="s">
        <v>199</v>
      </c>
      <c r="I2" s="76"/>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8"/>
    </row>
    <row r="3" spans="2:77">
      <c r="B3" s="79" t="s">
        <v>216</v>
      </c>
      <c r="G3" s="80" t="s">
        <v>338</v>
      </c>
      <c r="H3" s="81" t="s">
        <v>204</v>
      </c>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3"/>
    </row>
    <row r="4" spans="2:77" ht="78.75">
      <c r="B4" s="84" t="s">
        <v>250</v>
      </c>
      <c r="H4" s="85" t="s">
        <v>79</v>
      </c>
      <c r="I4" s="86" t="s">
        <v>2</v>
      </c>
      <c r="J4" s="86" t="s">
        <v>3</v>
      </c>
      <c r="K4" s="86" t="s">
        <v>4</v>
      </c>
      <c r="L4" s="86" t="s">
        <v>12</v>
      </c>
      <c r="M4" s="86" t="s">
        <v>13</v>
      </c>
      <c r="N4" s="86" t="s">
        <v>14</v>
      </c>
      <c r="O4" s="86" t="s">
        <v>15</v>
      </c>
      <c r="P4" s="86" t="s">
        <v>16</v>
      </c>
      <c r="Q4" s="86" t="s">
        <v>17</v>
      </c>
      <c r="R4" s="86" t="s">
        <v>18</v>
      </c>
      <c r="S4" s="86" t="s">
        <v>19</v>
      </c>
      <c r="T4" s="86" t="s">
        <v>20</v>
      </c>
      <c r="U4" s="86" t="s">
        <v>21</v>
      </c>
      <c r="V4" s="86" t="s">
        <v>22</v>
      </c>
      <c r="W4" s="86" t="s">
        <v>23</v>
      </c>
      <c r="X4" s="86" t="s">
        <v>24</v>
      </c>
      <c r="Y4" s="86" t="s">
        <v>25</v>
      </c>
      <c r="Z4" s="86" t="s">
        <v>26</v>
      </c>
      <c r="AA4" s="86" t="s">
        <v>27</v>
      </c>
      <c r="AB4" s="86" t="s">
        <v>28</v>
      </c>
      <c r="AC4" s="86" t="s">
        <v>29</v>
      </c>
      <c r="AD4" s="86" t="s">
        <v>30</v>
      </c>
      <c r="AE4" s="86" t="s">
        <v>31</v>
      </c>
      <c r="AF4" s="86" t="s">
        <v>32</v>
      </c>
      <c r="AG4" s="86" t="s">
        <v>33</v>
      </c>
      <c r="AH4" s="86" t="s">
        <v>34</v>
      </c>
      <c r="AI4" s="86" t="s">
        <v>35</v>
      </c>
      <c r="AJ4" s="86" t="s">
        <v>36</v>
      </c>
      <c r="AK4" s="86" t="s">
        <v>37</v>
      </c>
      <c r="AL4" s="86" t="s">
        <v>38</v>
      </c>
      <c r="AM4" s="86" t="s">
        <v>39</v>
      </c>
      <c r="AN4" s="86" t="s">
        <v>40</v>
      </c>
      <c r="AO4" s="86" t="s">
        <v>41</v>
      </c>
      <c r="AP4" s="86" t="s">
        <v>42</v>
      </c>
      <c r="AQ4" s="86" t="s">
        <v>43</v>
      </c>
      <c r="AR4" s="86" t="s">
        <v>44</v>
      </c>
      <c r="AS4" s="86" t="s">
        <v>45</v>
      </c>
      <c r="AT4" s="86" t="s">
        <v>46</v>
      </c>
      <c r="AU4" s="86" t="s">
        <v>47</v>
      </c>
      <c r="AV4" s="86" t="s">
        <v>48</v>
      </c>
      <c r="AW4" s="86" t="s">
        <v>49</v>
      </c>
      <c r="AX4" s="86" t="s">
        <v>50</v>
      </c>
      <c r="AY4" s="86" t="s">
        <v>51</v>
      </c>
      <c r="AZ4" s="86" t="s">
        <v>52</v>
      </c>
      <c r="BA4" s="86" t="s">
        <v>53</v>
      </c>
      <c r="BB4" s="86" t="s">
        <v>54</v>
      </c>
      <c r="BC4" s="86" t="s">
        <v>55</v>
      </c>
      <c r="BD4" s="86" t="s">
        <v>56</v>
      </c>
      <c r="BE4" s="86" t="s">
        <v>57</v>
      </c>
      <c r="BF4" s="86" t="s">
        <v>58</v>
      </c>
      <c r="BG4" s="86" t="s">
        <v>59</v>
      </c>
      <c r="BH4" s="86" t="s">
        <v>60</v>
      </c>
      <c r="BI4" s="86" t="s">
        <v>61</v>
      </c>
      <c r="BJ4" s="86" t="s">
        <v>62</v>
      </c>
      <c r="BK4" s="86" t="s">
        <v>63</v>
      </c>
      <c r="BL4" s="86" t="s">
        <v>64</v>
      </c>
      <c r="BM4" s="86" t="s">
        <v>65</v>
      </c>
      <c r="BN4" s="86" t="s">
        <v>66</v>
      </c>
      <c r="BO4" s="86" t="s">
        <v>67</v>
      </c>
      <c r="BP4" s="86" t="s">
        <v>68</v>
      </c>
      <c r="BQ4" s="86" t="s">
        <v>69</v>
      </c>
      <c r="BR4" s="86" t="s">
        <v>70</v>
      </c>
      <c r="BS4" s="86" t="s">
        <v>71</v>
      </c>
      <c r="BT4" s="86" t="s">
        <v>72</v>
      </c>
      <c r="BU4" s="86" t="s">
        <v>73</v>
      </c>
      <c r="BV4" s="86" t="s">
        <v>74</v>
      </c>
      <c r="BW4" s="86" t="s">
        <v>75</v>
      </c>
      <c r="BX4" s="86" t="s">
        <v>76</v>
      </c>
      <c r="BY4" s="87" t="s">
        <v>77</v>
      </c>
    </row>
    <row r="5" spans="2:77">
      <c r="B5" s="84"/>
      <c r="H5" s="88" t="s">
        <v>80</v>
      </c>
      <c r="I5" s="89">
        <v>891083092</v>
      </c>
      <c r="J5" s="89">
        <v>914807077</v>
      </c>
      <c r="K5" s="89">
        <v>989490168</v>
      </c>
      <c r="L5" s="90"/>
      <c r="M5" s="90"/>
      <c r="N5" s="91"/>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2"/>
    </row>
    <row r="6" spans="2:77">
      <c r="H6" s="93" t="s">
        <v>1</v>
      </c>
      <c r="I6" s="94" t="s">
        <v>10</v>
      </c>
      <c r="J6" s="94" t="s">
        <v>10</v>
      </c>
      <c r="K6" s="94" t="s">
        <v>10</v>
      </c>
      <c r="L6" s="94" t="s">
        <v>10</v>
      </c>
      <c r="M6" s="94" t="s">
        <v>10</v>
      </c>
      <c r="N6" s="94" t="s">
        <v>10</v>
      </c>
      <c r="O6" s="94" t="s">
        <v>10</v>
      </c>
      <c r="P6" s="94" t="s">
        <v>10</v>
      </c>
      <c r="Q6" s="94" t="s">
        <v>10</v>
      </c>
      <c r="R6" s="94" t="s">
        <v>10</v>
      </c>
      <c r="S6" s="94" t="s">
        <v>10</v>
      </c>
      <c r="T6" s="94" t="s">
        <v>10</v>
      </c>
      <c r="U6" s="94" t="s">
        <v>10</v>
      </c>
      <c r="V6" s="94" t="s">
        <v>10</v>
      </c>
      <c r="W6" s="94" t="s">
        <v>10</v>
      </c>
      <c r="X6" s="94" t="s">
        <v>10</v>
      </c>
      <c r="Y6" s="94" t="s">
        <v>10</v>
      </c>
      <c r="Z6" s="94" t="s">
        <v>10</v>
      </c>
      <c r="AA6" s="94" t="s">
        <v>10</v>
      </c>
      <c r="AB6" s="94" t="s">
        <v>10</v>
      </c>
      <c r="AC6" s="94" t="s">
        <v>10</v>
      </c>
      <c r="AD6" s="94" t="s">
        <v>10</v>
      </c>
      <c r="AE6" s="94" t="s">
        <v>10</v>
      </c>
      <c r="AF6" s="94" t="s">
        <v>10</v>
      </c>
      <c r="AG6" s="94" t="s">
        <v>10</v>
      </c>
      <c r="AH6" s="94" t="s">
        <v>10</v>
      </c>
      <c r="AI6" s="94" t="s">
        <v>10</v>
      </c>
      <c r="AJ6" s="94" t="s">
        <v>10</v>
      </c>
      <c r="AK6" s="94" t="s">
        <v>10</v>
      </c>
      <c r="AL6" s="94" t="s">
        <v>10</v>
      </c>
      <c r="AM6" s="94" t="s">
        <v>10</v>
      </c>
      <c r="AN6" s="94" t="s">
        <v>10</v>
      </c>
      <c r="AO6" s="94" t="s">
        <v>10</v>
      </c>
      <c r="AP6" s="94" t="s">
        <v>10</v>
      </c>
      <c r="AQ6" s="94" t="s">
        <v>10</v>
      </c>
      <c r="AR6" s="94" t="s">
        <v>10</v>
      </c>
      <c r="AS6" s="94" t="s">
        <v>10</v>
      </c>
      <c r="AT6" s="94" t="s">
        <v>10</v>
      </c>
      <c r="AU6" s="94" t="s">
        <v>10</v>
      </c>
      <c r="AV6" s="94" t="s">
        <v>10</v>
      </c>
      <c r="AW6" s="94" t="s">
        <v>10</v>
      </c>
      <c r="AX6" s="94" t="s">
        <v>10</v>
      </c>
      <c r="AY6" s="94" t="s">
        <v>10</v>
      </c>
      <c r="AZ6" s="94" t="s">
        <v>10</v>
      </c>
      <c r="BA6" s="94" t="s">
        <v>10</v>
      </c>
      <c r="BB6" s="94" t="s">
        <v>10</v>
      </c>
      <c r="BC6" s="94" t="s">
        <v>10</v>
      </c>
      <c r="BD6" s="94" t="s">
        <v>10</v>
      </c>
      <c r="BE6" s="94" t="s">
        <v>10</v>
      </c>
      <c r="BF6" s="94" t="s">
        <v>10</v>
      </c>
      <c r="BG6" s="94" t="s">
        <v>10</v>
      </c>
      <c r="BH6" s="94" t="s">
        <v>10</v>
      </c>
      <c r="BI6" s="94" t="s">
        <v>10</v>
      </c>
      <c r="BJ6" s="94" t="s">
        <v>10</v>
      </c>
      <c r="BK6" s="94" t="s">
        <v>10</v>
      </c>
      <c r="BL6" s="94" t="s">
        <v>10</v>
      </c>
      <c r="BM6" s="94" t="s">
        <v>10</v>
      </c>
      <c r="BN6" s="94" t="s">
        <v>10</v>
      </c>
      <c r="BO6" s="94" t="s">
        <v>10</v>
      </c>
      <c r="BP6" s="94" t="s">
        <v>10</v>
      </c>
      <c r="BQ6" s="94" t="s">
        <v>10</v>
      </c>
      <c r="BR6" s="94" t="s">
        <v>10</v>
      </c>
      <c r="BS6" s="94" t="s">
        <v>10</v>
      </c>
      <c r="BT6" s="94" t="s">
        <v>10</v>
      </c>
      <c r="BU6" s="94" t="s">
        <v>10</v>
      </c>
      <c r="BV6" s="94" t="s">
        <v>10</v>
      </c>
      <c r="BW6" s="94" t="s">
        <v>10</v>
      </c>
      <c r="BX6" s="94" t="s">
        <v>10</v>
      </c>
      <c r="BY6" s="95" t="s">
        <v>10</v>
      </c>
    </row>
    <row r="7" spans="2:77" ht="62.1" customHeight="1">
      <c r="B7" s="75" t="s">
        <v>198</v>
      </c>
      <c r="C7" s="77"/>
      <c r="D7" s="77"/>
      <c r="E7" s="232" t="s">
        <v>265</v>
      </c>
      <c r="F7" s="233"/>
      <c r="G7" s="234"/>
      <c r="H7" s="231" t="s">
        <v>252</v>
      </c>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row>
    <row r="8" spans="2:77" ht="57.75" customHeight="1">
      <c r="B8" s="223" t="s">
        <v>207</v>
      </c>
      <c r="C8" s="229"/>
      <c r="D8" s="230"/>
      <c r="E8" s="223" t="s">
        <v>253</v>
      </c>
      <c r="F8" s="229"/>
      <c r="G8" s="230"/>
      <c r="H8" s="211" t="s">
        <v>208</v>
      </c>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91"/>
      <c r="BC8" s="191"/>
      <c r="BD8" s="191"/>
      <c r="BE8" s="191"/>
      <c r="BF8" s="191"/>
      <c r="BG8" s="191"/>
      <c r="BH8" s="191"/>
      <c r="BI8" s="191"/>
      <c r="BJ8" s="191"/>
      <c r="BK8" s="191"/>
      <c r="BL8" s="191"/>
      <c r="BM8" s="191"/>
      <c r="BN8" s="191"/>
      <c r="BO8" s="191"/>
      <c r="BP8" s="191"/>
      <c r="BQ8" s="191"/>
      <c r="BR8" s="191"/>
      <c r="BS8" s="191"/>
      <c r="BT8" s="191"/>
      <c r="BU8" s="191"/>
      <c r="BV8" s="191"/>
      <c r="BW8" s="191"/>
      <c r="BX8" s="191"/>
      <c r="BY8" s="191"/>
    </row>
    <row r="9" spans="2:77">
      <c r="B9" s="96" t="s">
        <v>195</v>
      </c>
      <c r="C9" s="97"/>
      <c r="D9" s="13" t="s">
        <v>112</v>
      </c>
      <c r="E9" s="14" t="s">
        <v>11</v>
      </c>
      <c r="F9" s="13" t="s">
        <v>240</v>
      </c>
      <c r="G9" s="13" t="s">
        <v>248</v>
      </c>
      <c r="H9" s="98" t="s">
        <v>78</v>
      </c>
      <c r="I9" s="99">
        <f t="shared" ref="I9:N9" si="0">SUM(I11:I54)</f>
        <v>-22762</v>
      </c>
      <c r="J9" s="99">
        <f t="shared" si="0"/>
        <v>10341612</v>
      </c>
      <c r="K9" s="99">
        <f t="shared" si="0"/>
        <v>-18710</v>
      </c>
      <c r="L9" s="99">
        <f t="shared" si="0"/>
        <v>4779</v>
      </c>
      <c r="M9" s="99">
        <f t="shared" si="0"/>
        <v>-589625</v>
      </c>
      <c r="N9" s="99">
        <f t="shared" si="0"/>
        <v>33305</v>
      </c>
      <c r="O9" s="99">
        <f t="shared" ref="O9:BY9" si="1">SUM(O11:O54)</f>
        <v>-38891</v>
      </c>
      <c r="P9" s="99">
        <f t="shared" si="1"/>
        <v>-47810</v>
      </c>
      <c r="Q9" s="99">
        <f t="shared" si="1"/>
        <v>1852737</v>
      </c>
      <c r="R9" s="99">
        <f t="shared" si="1"/>
        <v>187192.58</v>
      </c>
      <c r="S9" s="99">
        <f t="shared" si="1"/>
        <v>-122270.41</v>
      </c>
      <c r="T9" s="99">
        <f t="shared" si="1"/>
        <v>15436034</v>
      </c>
      <c r="U9" s="99">
        <f t="shared" si="1"/>
        <v>176068</v>
      </c>
      <c r="V9" s="99">
        <f t="shared" si="1"/>
        <v>-77620</v>
      </c>
      <c r="W9" s="99">
        <f t="shared" si="1"/>
        <v>-1429916.44</v>
      </c>
      <c r="X9" s="99">
        <f t="shared" si="1"/>
        <v>2642755</v>
      </c>
      <c r="Y9" s="99">
        <f t="shared" si="1"/>
        <v>-7985</v>
      </c>
      <c r="Z9" s="99">
        <f t="shared" si="1"/>
        <v>-365272</v>
      </c>
      <c r="AA9" s="99">
        <f t="shared" si="1"/>
        <v>-137362</v>
      </c>
      <c r="AB9" s="99">
        <f t="shared" si="1"/>
        <v>9264035</v>
      </c>
      <c r="AC9" s="99">
        <f t="shared" si="1"/>
        <v>0</v>
      </c>
      <c r="AD9" s="99">
        <f t="shared" si="1"/>
        <v>1179842</v>
      </c>
      <c r="AE9" s="99">
        <f t="shared" si="1"/>
        <v>-14519</v>
      </c>
      <c r="AF9" s="99">
        <f t="shared" si="1"/>
        <v>32517725</v>
      </c>
      <c r="AG9" s="99">
        <f t="shared" si="1"/>
        <v>157583</v>
      </c>
      <c r="AH9" s="99">
        <f t="shared" si="1"/>
        <v>-84686</v>
      </c>
      <c r="AI9" s="99">
        <f t="shared" si="1"/>
        <v>-379675</v>
      </c>
      <c r="AJ9" s="99">
        <f t="shared" si="1"/>
        <v>2707073</v>
      </c>
      <c r="AK9" s="99">
        <f t="shared" si="1"/>
        <v>-12791</v>
      </c>
      <c r="AL9" s="99">
        <f t="shared" si="1"/>
        <v>1437624</v>
      </c>
      <c r="AM9" s="99">
        <f t="shared" si="1"/>
        <v>487678</v>
      </c>
      <c r="AN9" s="99">
        <f t="shared" si="1"/>
        <v>-50878</v>
      </c>
      <c r="AO9" s="99">
        <f t="shared" si="1"/>
        <v>0</v>
      </c>
      <c r="AP9" s="99">
        <f t="shared" si="1"/>
        <v>2323280</v>
      </c>
      <c r="AQ9" s="99">
        <f t="shared" si="1"/>
        <v>-707208</v>
      </c>
      <c r="AR9" s="99">
        <f t="shared" si="1"/>
        <v>13689053</v>
      </c>
      <c r="AS9" s="99">
        <f t="shared" si="1"/>
        <v>-268927</v>
      </c>
      <c r="AT9" s="99">
        <f t="shared" si="1"/>
        <v>569316.17000000004</v>
      </c>
      <c r="AU9" s="99">
        <f t="shared" si="1"/>
        <v>2</v>
      </c>
      <c r="AV9" s="99">
        <f t="shared" si="1"/>
        <v>311</v>
      </c>
      <c r="AW9" s="99">
        <f t="shared" si="1"/>
        <v>228751</v>
      </c>
      <c r="AX9" s="99">
        <f t="shared" si="1"/>
        <v>-26715</v>
      </c>
      <c r="AY9" s="99">
        <f t="shared" si="1"/>
        <v>-539013</v>
      </c>
      <c r="AZ9" s="99">
        <f t="shared" si="1"/>
        <v>-524337</v>
      </c>
      <c r="BA9" s="99">
        <f t="shared" si="1"/>
        <v>-646001</v>
      </c>
      <c r="BB9" s="99">
        <f t="shared" si="1"/>
        <v>146929996</v>
      </c>
      <c r="BC9" s="99">
        <f t="shared" si="1"/>
        <v>-11919</v>
      </c>
      <c r="BD9" s="99">
        <f t="shared" si="1"/>
        <v>-230237</v>
      </c>
      <c r="BE9" s="99">
        <f t="shared" si="1"/>
        <v>-328388</v>
      </c>
      <c r="BF9" s="99">
        <f t="shared" si="1"/>
        <v>4854</v>
      </c>
      <c r="BG9" s="99">
        <f t="shared" si="1"/>
        <v>-229425</v>
      </c>
      <c r="BH9" s="99">
        <f t="shared" si="1"/>
        <v>0</v>
      </c>
      <c r="BI9" s="99">
        <f t="shared" si="1"/>
        <v>-518272.41</v>
      </c>
      <c r="BJ9" s="99">
        <f t="shared" si="1"/>
        <v>916705.57</v>
      </c>
      <c r="BK9" s="99">
        <f t="shared" si="1"/>
        <v>869556</v>
      </c>
      <c r="BL9" s="99">
        <f t="shared" si="1"/>
        <v>-113336</v>
      </c>
      <c r="BM9" s="99">
        <f t="shared" si="1"/>
        <v>-156575.28</v>
      </c>
      <c r="BN9" s="99">
        <f t="shared" si="1"/>
        <v>3097146</v>
      </c>
      <c r="BO9" s="99">
        <f t="shared" si="1"/>
        <v>128248457</v>
      </c>
      <c r="BP9" s="99">
        <f t="shared" si="1"/>
        <v>-13773</v>
      </c>
      <c r="BQ9" s="99">
        <f t="shared" si="1"/>
        <v>-354802</v>
      </c>
      <c r="BR9" s="99">
        <f t="shared" si="1"/>
        <v>-191267</v>
      </c>
      <c r="BS9" s="99">
        <f t="shared" si="1"/>
        <v>403140</v>
      </c>
      <c r="BT9" s="99">
        <f t="shared" si="1"/>
        <v>27646632</v>
      </c>
      <c r="BU9" s="99">
        <f t="shared" si="1"/>
        <v>-79993</v>
      </c>
      <c r="BV9" s="99">
        <f t="shared" si="1"/>
        <v>-464900</v>
      </c>
      <c r="BW9" s="99">
        <f t="shared" si="1"/>
        <v>-108028</v>
      </c>
      <c r="BX9" s="99">
        <f t="shared" si="1"/>
        <v>-252258.15000000002</v>
      </c>
      <c r="BY9" s="99">
        <f t="shared" si="1"/>
        <v>-662887</v>
      </c>
    </row>
    <row r="10" spans="2:77">
      <c r="B10" s="100" t="s">
        <v>119</v>
      </c>
      <c r="C10" s="101" t="s">
        <v>120</v>
      </c>
      <c r="D10" s="3"/>
      <c r="E10" s="16"/>
      <c r="F10" s="24"/>
      <c r="G10" s="25"/>
      <c r="H10" s="15">
        <f t="shared" ref="H10:H53" si="2">SUM(I10:BY10)</f>
        <v>0</v>
      </c>
    </row>
    <row r="11" spans="2:77">
      <c r="B11" s="102" t="s">
        <v>121</v>
      </c>
      <c r="C11" s="103" t="s">
        <v>122</v>
      </c>
      <c r="D11" s="2"/>
      <c r="E11" s="16"/>
      <c r="F11" s="21"/>
      <c r="G11" s="25"/>
      <c r="H11" s="15">
        <f t="shared" si="2"/>
        <v>0</v>
      </c>
    </row>
    <row r="12" spans="2:77">
      <c r="B12" s="104" t="s">
        <v>123</v>
      </c>
      <c r="C12" s="1" t="s">
        <v>124</v>
      </c>
      <c r="D12" s="12" t="s">
        <v>7</v>
      </c>
      <c r="E12" s="16" t="s">
        <v>291</v>
      </c>
      <c r="F12" s="21" t="s">
        <v>241</v>
      </c>
      <c r="G12" s="25"/>
      <c r="H12" s="15">
        <f t="shared" si="2"/>
        <v>0</v>
      </c>
    </row>
    <row r="13" spans="2:77">
      <c r="B13" s="104" t="s">
        <v>125</v>
      </c>
      <c r="C13" s="1" t="s">
        <v>126</v>
      </c>
      <c r="D13" s="12" t="s">
        <v>7</v>
      </c>
      <c r="E13" s="16" t="s">
        <v>292</v>
      </c>
      <c r="F13" s="21" t="s">
        <v>241</v>
      </c>
      <c r="G13" s="25">
        <v>228670845.63</v>
      </c>
      <c r="H13" s="15">
        <f>SUM(I13:BY13)</f>
        <v>228670845.63</v>
      </c>
      <c r="I13" s="72">
        <v>-22762</v>
      </c>
      <c r="J13" s="72">
        <v>10281480</v>
      </c>
      <c r="K13" s="72">
        <v>-18710</v>
      </c>
      <c r="L13" s="72">
        <v>4779</v>
      </c>
      <c r="M13" s="72">
        <v>-652825</v>
      </c>
      <c r="N13" s="72">
        <v>-101407</v>
      </c>
      <c r="O13" s="72">
        <v>-38891</v>
      </c>
      <c r="P13" s="72">
        <v>-47810</v>
      </c>
      <c r="Q13" s="72">
        <v>1786015</v>
      </c>
      <c r="R13" s="72">
        <v>187192.58</v>
      </c>
      <c r="S13" s="72">
        <v>-122270.41</v>
      </c>
      <c r="T13" s="72">
        <v>15145455</v>
      </c>
      <c r="U13" s="72">
        <v>176068</v>
      </c>
      <c r="V13" s="72">
        <v>-77620</v>
      </c>
      <c r="W13" s="72">
        <v>-1467636.44</v>
      </c>
      <c r="X13" s="72">
        <v>2625595</v>
      </c>
      <c r="Y13" s="72">
        <v>-7985</v>
      </c>
      <c r="Z13" s="72">
        <v>-370914</v>
      </c>
      <c r="AA13" s="72">
        <v>-137362</v>
      </c>
      <c r="AB13" s="72">
        <v>9212315</v>
      </c>
      <c r="AC13" s="72">
        <v>0</v>
      </c>
      <c r="AD13" s="72">
        <v>1179842</v>
      </c>
      <c r="AE13" s="72">
        <v>-14519</v>
      </c>
      <c r="AF13" s="72">
        <v>32463676</v>
      </c>
      <c r="AG13" s="72">
        <v>157583</v>
      </c>
      <c r="AH13" s="72">
        <v>-84686</v>
      </c>
      <c r="AI13" s="72">
        <v>-379675</v>
      </c>
      <c r="AJ13" s="72">
        <v>2677933</v>
      </c>
      <c r="AK13" s="72">
        <v>-10391</v>
      </c>
      <c r="AL13" s="72">
        <v>1437624</v>
      </c>
      <c r="AM13" s="72">
        <v>487678</v>
      </c>
      <c r="AN13" s="72">
        <v>-50878</v>
      </c>
      <c r="AO13" s="72">
        <v>0</v>
      </c>
      <c r="AP13" s="72">
        <v>2247582</v>
      </c>
      <c r="AQ13" s="72">
        <v>-707103</v>
      </c>
      <c r="AR13" s="72">
        <v>13617787</v>
      </c>
      <c r="AS13" s="72">
        <v>-268927</v>
      </c>
      <c r="AT13" s="72">
        <v>569316.17000000004</v>
      </c>
      <c r="AU13" s="72">
        <v>2</v>
      </c>
      <c r="AV13" s="72">
        <v>311</v>
      </c>
      <c r="AW13" s="72">
        <v>228751</v>
      </c>
      <c r="AX13" s="72">
        <v>-26715</v>
      </c>
      <c r="AY13" s="72">
        <v>-540156</v>
      </c>
      <c r="AZ13" s="72">
        <v>-524337</v>
      </c>
      <c r="BA13" s="72">
        <v>-646001</v>
      </c>
      <c r="BB13" s="72">
        <v>0</v>
      </c>
      <c r="BC13" s="72">
        <v>-11919</v>
      </c>
      <c r="BD13" s="72">
        <v>-230237</v>
      </c>
      <c r="BE13" s="72">
        <v>-328641</v>
      </c>
      <c r="BF13" s="72">
        <v>4854</v>
      </c>
      <c r="BG13" s="72">
        <v>-229425</v>
      </c>
      <c r="BH13" s="72">
        <v>0</v>
      </c>
      <c r="BI13" s="72">
        <v>-518272.41</v>
      </c>
      <c r="BJ13" s="72">
        <v>809615.57</v>
      </c>
      <c r="BK13" s="72">
        <v>869556</v>
      </c>
      <c r="BL13" s="72">
        <v>-113336</v>
      </c>
      <c r="BM13" s="72">
        <v>-156575.28</v>
      </c>
      <c r="BN13" s="72">
        <v>3097146</v>
      </c>
      <c r="BO13" s="72">
        <v>111686465</v>
      </c>
      <c r="BP13" s="72">
        <v>-13773</v>
      </c>
      <c r="BQ13" s="72">
        <v>-410584</v>
      </c>
      <c r="BR13" s="72">
        <v>-191267</v>
      </c>
      <c r="BS13" s="72">
        <v>321288</v>
      </c>
      <c r="BT13" s="72">
        <v>27570912</v>
      </c>
      <c r="BU13" s="72">
        <v>-79993</v>
      </c>
      <c r="BV13" s="72">
        <v>-464900</v>
      </c>
      <c r="BW13" s="72">
        <v>-108028</v>
      </c>
      <c r="BX13" s="72">
        <v>-281178.15000000002</v>
      </c>
      <c r="BY13" s="72">
        <v>-718266</v>
      </c>
    </row>
    <row r="14" spans="2:77">
      <c r="B14" s="104" t="s">
        <v>127</v>
      </c>
      <c r="C14" s="1" t="s">
        <v>128</v>
      </c>
      <c r="D14" s="12" t="s">
        <v>5</v>
      </c>
      <c r="E14" s="16"/>
      <c r="F14" s="21"/>
      <c r="G14" s="25"/>
      <c r="H14" s="15">
        <f t="shared" si="2"/>
        <v>0</v>
      </c>
    </row>
    <row r="15" spans="2:77">
      <c r="B15" s="104" t="s">
        <v>129</v>
      </c>
      <c r="C15" s="1" t="s">
        <v>130</v>
      </c>
      <c r="D15" s="12" t="s">
        <v>6</v>
      </c>
      <c r="E15" s="16"/>
      <c r="F15" s="21"/>
      <c r="G15" s="25"/>
      <c r="H15" s="15">
        <f t="shared" si="2"/>
        <v>0</v>
      </c>
    </row>
    <row r="16" spans="2:77">
      <c r="B16" s="105" t="s">
        <v>131</v>
      </c>
      <c r="C16" s="103" t="s">
        <v>132</v>
      </c>
      <c r="D16" s="2"/>
      <c r="E16" s="16"/>
      <c r="F16" s="21"/>
      <c r="G16" s="25"/>
      <c r="H16" s="15">
        <f t="shared" si="2"/>
        <v>0</v>
      </c>
    </row>
    <row r="17" spans="2:77">
      <c r="B17" s="104" t="s">
        <v>133</v>
      </c>
      <c r="C17" s="1" t="s">
        <v>134</v>
      </c>
      <c r="D17" s="12" t="s">
        <v>6</v>
      </c>
      <c r="E17" s="16"/>
      <c r="F17" s="21"/>
      <c r="G17" s="25"/>
      <c r="H17" s="15">
        <f t="shared" si="2"/>
        <v>0</v>
      </c>
    </row>
    <row r="18" spans="2:77">
      <c r="B18" s="104" t="s">
        <v>135</v>
      </c>
      <c r="C18" s="1" t="s">
        <v>136</v>
      </c>
      <c r="D18" s="12" t="s">
        <v>6</v>
      </c>
      <c r="E18" s="16"/>
      <c r="F18" s="21"/>
      <c r="G18" s="25"/>
      <c r="H18" s="15">
        <f t="shared" si="2"/>
        <v>0</v>
      </c>
    </row>
    <row r="19" spans="2:77">
      <c r="B19" s="104" t="s">
        <v>137</v>
      </c>
      <c r="C19" s="1" t="s">
        <v>138</v>
      </c>
      <c r="D19" s="12" t="s">
        <v>6</v>
      </c>
      <c r="E19" s="16"/>
      <c r="F19" s="21"/>
      <c r="G19" s="25"/>
      <c r="H19" s="15">
        <f t="shared" si="2"/>
        <v>0</v>
      </c>
    </row>
    <row r="20" spans="2:77">
      <c r="B20" s="105" t="s">
        <v>139</v>
      </c>
      <c r="C20" s="103" t="s">
        <v>140</v>
      </c>
      <c r="D20" s="3"/>
      <c r="E20" s="16"/>
      <c r="F20" s="21"/>
      <c r="G20" s="25"/>
      <c r="H20" s="15">
        <f t="shared" si="2"/>
        <v>0</v>
      </c>
    </row>
    <row r="21" spans="2:77">
      <c r="B21" s="104" t="s">
        <v>141</v>
      </c>
      <c r="C21" s="1" t="s">
        <v>142</v>
      </c>
      <c r="D21" s="12" t="s">
        <v>7</v>
      </c>
      <c r="E21" s="16" t="s">
        <v>246</v>
      </c>
      <c r="F21" s="21" t="s">
        <v>242</v>
      </c>
      <c r="G21" s="25">
        <v>1781115</v>
      </c>
      <c r="H21" s="15">
        <f t="shared" si="2"/>
        <v>1781115</v>
      </c>
      <c r="J21" s="72">
        <v>34860</v>
      </c>
      <c r="M21" s="72">
        <v>61499</v>
      </c>
      <c r="N21" s="72">
        <v>62064</v>
      </c>
      <c r="Q21" s="72">
        <v>66722</v>
      </c>
      <c r="T21" s="72">
        <v>63687</v>
      </c>
      <c r="W21" s="72">
        <v>37720</v>
      </c>
      <c r="X21" s="72">
        <v>17160</v>
      </c>
      <c r="Z21" s="72">
        <v>5642</v>
      </c>
      <c r="AB21" s="72">
        <v>51720</v>
      </c>
      <c r="AF21" s="72">
        <v>8720</v>
      </c>
      <c r="AJ21" s="72">
        <v>9240</v>
      </c>
      <c r="AK21" s="72">
        <v>-2400</v>
      </c>
      <c r="AP21" s="72">
        <v>75698</v>
      </c>
      <c r="AQ21" s="72">
        <v>-1740</v>
      </c>
      <c r="AR21" s="72">
        <v>36546</v>
      </c>
      <c r="BJ21" s="72">
        <v>107090</v>
      </c>
      <c r="BO21" s="72">
        <v>877497</v>
      </c>
      <c r="BQ21" s="72">
        <v>55782</v>
      </c>
      <c r="BS21" s="72">
        <v>59874</v>
      </c>
      <c r="BT21" s="72">
        <v>75720</v>
      </c>
      <c r="BX21" s="72">
        <v>28920</v>
      </c>
      <c r="BY21" s="72">
        <v>49094</v>
      </c>
    </row>
    <row r="22" spans="2:77">
      <c r="B22" s="104" t="s">
        <v>143</v>
      </c>
      <c r="C22" s="1" t="s">
        <v>144</v>
      </c>
      <c r="D22" s="12" t="s">
        <v>7</v>
      </c>
      <c r="E22" s="16" t="s">
        <v>245</v>
      </c>
      <c r="F22" s="21" t="s">
        <v>242</v>
      </c>
      <c r="G22" s="25">
        <v>2251322</v>
      </c>
      <c r="H22" s="15">
        <f t="shared" si="2"/>
        <v>2251322</v>
      </c>
      <c r="I22" s="106"/>
      <c r="J22" s="106">
        <v>26460</v>
      </c>
      <c r="K22" s="106"/>
      <c r="L22" s="106"/>
      <c r="M22" s="106"/>
      <c r="N22" s="106">
        <v>72648</v>
      </c>
      <c r="O22" s="106"/>
      <c r="P22" s="106"/>
      <c r="Q22" s="106"/>
      <c r="R22" s="106"/>
      <c r="S22" s="106"/>
      <c r="T22" s="106">
        <v>226892</v>
      </c>
      <c r="U22" s="106"/>
      <c r="V22" s="106"/>
      <c r="W22" s="106"/>
      <c r="X22" s="106"/>
      <c r="Y22" s="106"/>
      <c r="Z22" s="106"/>
      <c r="AA22" s="106"/>
      <c r="AB22" s="106"/>
      <c r="AC22" s="106"/>
      <c r="AD22" s="106"/>
      <c r="AE22" s="106"/>
      <c r="AF22" s="106">
        <v>45329</v>
      </c>
      <c r="AG22" s="106"/>
      <c r="AH22" s="106"/>
      <c r="AI22" s="106"/>
      <c r="AJ22" s="106">
        <v>19900</v>
      </c>
      <c r="AK22" s="106"/>
      <c r="AL22" s="106"/>
      <c r="AM22" s="106"/>
      <c r="AN22" s="106"/>
      <c r="AO22" s="106"/>
      <c r="AP22" s="106"/>
      <c r="AQ22" s="106"/>
      <c r="AR22" s="106">
        <v>34720</v>
      </c>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v>1797495</v>
      </c>
      <c r="BP22" s="106"/>
      <c r="BQ22" s="106"/>
      <c r="BR22" s="106"/>
      <c r="BS22" s="106">
        <v>21978</v>
      </c>
      <c r="BT22" s="106"/>
      <c r="BU22" s="106"/>
      <c r="BV22" s="106"/>
      <c r="BW22" s="106"/>
      <c r="BX22" s="106"/>
      <c r="BY22" s="106">
        <v>5900</v>
      </c>
    </row>
    <row r="23" spans="2:77">
      <c r="B23" s="104" t="s">
        <v>143</v>
      </c>
      <c r="C23" s="1" t="s">
        <v>144</v>
      </c>
      <c r="D23" s="12" t="s">
        <v>7</v>
      </c>
      <c r="E23" s="16" t="s">
        <v>244</v>
      </c>
      <c r="F23" s="1" t="s">
        <v>243</v>
      </c>
      <c r="G23" s="26">
        <v>3929</v>
      </c>
      <c r="H23" s="15">
        <f t="shared" si="2"/>
        <v>3929</v>
      </c>
      <c r="I23" s="106"/>
      <c r="J23" s="106">
        <v>-1188</v>
      </c>
      <c r="K23" s="106"/>
      <c r="L23" s="106"/>
      <c r="M23" s="106">
        <v>1701</v>
      </c>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v>1635</v>
      </c>
      <c r="AR23" s="106"/>
      <c r="AS23" s="106"/>
      <c r="AT23" s="106"/>
      <c r="AU23" s="106"/>
      <c r="AV23" s="106"/>
      <c r="AW23" s="106"/>
      <c r="AX23" s="106"/>
      <c r="AY23" s="106">
        <v>1143</v>
      </c>
      <c r="AZ23" s="106"/>
      <c r="BA23" s="106"/>
      <c r="BB23" s="106"/>
      <c r="BC23" s="106"/>
      <c r="BD23" s="106"/>
      <c r="BE23" s="106">
        <v>253</v>
      </c>
      <c r="BF23" s="106"/>
      <c r="BG23" s="106"/>
      <c r="BH23" s="106"/>
      <c r="BI23" s="106"/>
      <c r="BJ23" s="106"/>
      <c r="BK23" s="106"/>
      <c r="BL23" s="106"/>
      <c r="BM23" s="106"/>
      <c r="BN23" s="106"/>
      <c r="BO23" s="106"/>
      <c r="BP23" s="106"/>
      <c r="BQ23" s="106"/>
      <c r="BR23" s="106"/>
      <c r="BS23" s="106"/>
      <c r="BT23" s="106"/>
      <c r="BU23" s="106"/>
      <c r="BV23" s="106"/>
      <c r="BW23" s="106"/>
      <c r="BX23" s="106"/>
      <c r="BY23" s="106">
        <v>385</v>
      </c>
    </row>
    <row r="24" spans="2:77">
      <c r="B24" s="104" t="s">
        <v>145</v>
      </c>
      <c r="C24" s="1" t="s">
        <v>146</v>
      </c>
      <c r="D24" s="12" t="s">
        <v>6</v>
      </c>
      <c r="E24" s="16"/>
      <c r="F24" s="21"/>
      <c r="G24" s="25"/>
      <c r="H24" s="15">
        <f t="shared" si="2"/>
        <v>0</v>
      </c>
    </row>
    <row r="25" spans="2:77">
      <c r="B25" s="102" t="s">
        <v>147</v>
      </c>
      <c r="C25" s="103" t="s">
        <v>148</v>
      </c>
      <c r="D25" s="3"/>
      <c r="E25" s="16"/>
      <c r="F25" s="21"/>
      <c r="G25" s="25"/>
      <c r="H25" s="15">
        <f t="shared" si="2"/>
        <v>0</v>
      </c>
    </row>
    <row r="26" spans="2:77">
      <c r="B26" s="104" t="s">
        <v>149</v>
      </c>
      <c r="C26" s="1" t="s">
        <v>150</v>
      </c>
      <c r="D26" s="12" t="s">
        <v>6</v>
      </c>
      <c r="E26" s="16"/>
      <c r="F26" s="21"/>
      <c r="G26" s="25"/>
      <c r="H26" s="15">
        <f t="shared" si="2"/>
        <v>0</v>
      </c>
    </row>
    <row r="27" spans="2:77">
      <c r="B27" s="104" t="s">
        <v>151</v>
      </c>
      <c r="C27" s="1" t="s">
        <v>152</v>
      </c>
      <c r="D27" s="12" t="s">
        <v>6</v>
      </c>
      <c r="E27" s="16"/>
      <c r="F27" s="21"/>
      <c r="G27" s="25"/>
      <c r="H27" s="15">
        <f t="shared" si="2"/>
        <v>0</v>
      </c>
    </row>
    <row r="28" spans="2:77">
      <c r="B28" s="104" t="s">
        <v>153</v>
      </c>
      <c r="C28" s="1" t="s">
        <v>154</v>
      </c>
      <c r="D28" s="19" t="s">
        <v>6</v>
      </c>
      <c r="E28" s="16"/>
      <c r="F28" s="21"/>
      <c r="G28" s="25"/>
      <c r="H28" s="15">
        <f t="shared" si="2"/>
        <v>0</v>
      </c>
    </row>
    <row r="29" spans="2:77">
      <c r="B29" s="104" t="s">
        <v>155</v>
      </c>
      <c r="C29" s="1" t="s">
        <v>156</v>
      </c>
      <c r="D29" s="12" t="s">
        <v>6</v>
      </c>
      <c r="E29" s="16"/>
      <c r="F29" s="21"/>
      <c r="G29" s="25"/>
      <c r="H29" s="15">
        <f t="shared" si="2"/>
        <v>0</v>
      </c>
    </row>
    <row r="30" spans="2:77">
      <c r="B30" s="107"/>
      <c r="C30" s="1"/>
      <c r="D30" s="3"/>
      <c r="E30" s="16"/>
      <c r="F30" s="21"/>
      <c r="G30" s="25"/>
      <c r="H30" s="15">
        <f t="shared" si="2"/>
        <v>0</v>
      </c>
    </row>
    <row r="31" spans="2:77">
      <c r="B31" s="108" t="s">
        <v>157</v>
      </c>
      <c r="C31" s="101" t="s">
        <v>158</v>
      </c>
      <c r="D31" s="2"/>
      <c r="E31" s="16"/>
      <c r="F31" s="21"/>
      <c r="G31" s="25"/>
      <c r="H31" s="15">
        <f t="shared" si="2"/>
        <v>0</v>
      </c>
    </row>
    <row r="32" spans="2:77">
      <c r="B32" s="104" t="s">
        <v>159</v>
      </c>
      <c r="C32" s="1" t="s">
        <v>160</v>
      </c>
      <c r="D32" s="12" t="s">
        <v>5</v>
      </c>
      <c r="E32" s="16"/>
      <c r="F32" s="21"/>
      <c r="G32" s="25"/>
      <c r="H32" s="15">
        <f t="shared" si="2"/>
        <v>0</v>
      </c>
    </row>
    <row r="33" spans="2:77">
      <c r="B33" s="107"/>
      <c r="C33" s="109"/>
      <c r="D33" s="3"/>
      <c r="E33" s="16"/>
      <c r="F33" s="21"/>
      <c r="G33" s="25"/>
      <c r="H33" s="15">
        <f t="shared" si="2"/>
        <v>0</v>
      </c>
    </row>
    <row r="34" spans="2:77">
      <c r="B34" s="108" t="s">
        <v>161</v>
      </c>
      <c r="C34" s="101" t="s">
        <v>0</v>
      </c>
      <c r="D34" s="3"/>
      <c r="E34" s="16"/>
      <c r="F34" s="21"/>
      <c r="G34" s="25"/>
      <c r="H34" s="15">
        <f t="shared" si="2"/>
        <v>0</v>
      </c>
    </row>
    <row r="35" spans="2:77">
      <c r="B35" s="105" t="s">
        <v>162</v>
      </c>
      <c r="C35" s="103" t="s">
        <v>163</v>
      </c>
      <c r="D35" s="3"/>
      <c r="E35" s="16"/>
      <c r="F35" s="21"/>
      <c r="G35" s="25"/>
      <c r="H35" s="15">
        <f t="shared" si="2"/>
        <v>0</v>
      </c>
    </row>
    <row r="36" spans="2:77">
      <c r="B36" s="105" t="s">
        <v>164</v>
      </c>
      <c r="C36" s="103" t="s">
        <v>165</v>
      </c>
      <c r="D36" s="3"/>
      <c r="E36" s="16"/>
      <c r="F36" s="21"/>
      <c r="G36" s="25"/>
      <c r="H36" s="15">
        <f t="shared" si="2"/>
        <v>0</v>
      </c>
    </row>
    <row r="37" spans="2:77">
      <c r="B37" s="104" t="s">
        <v>166</v>
      </c>
      <c r="C37" s="1" t="s">
        <v>167</v>
      </c>
      <c r="D37" s="12" t="s">
        <v>6</v>
      </c>
      <c r="E37" s="16"/>
      <c r="F37" s="21"/>
      <c r="G37" s="25"/>
      <c r="H37" s="15">
        <f t="shared" si="2"/>
        <v>0</v>
      </c>
    </row>
    <row r="38" spans="2:77">
      <c r="B38" s="104" t="s">
        <v>168</v>
      </c>
      <c r="C38" s="1" t="s">
        <v>169</v>
      </c>
      <c r="D38" s="12" t="s">
        <v>7</v>
      </c>
      <c r="E38" s="5" t="s">
        <v>9</v>
      </c>
      <c r="F38" s="1" t="s">
        <v>113</v>
      </c>
      <c r="G38" s="26">
        <v>13887000</v>
      </c>
      <c r="H38" s="15">
        <f t="shared" si="2"/>
        <v>13887000</v>
      </c>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v>13887000</v>
      </c>
      <c r="BP38" s="106"/>
      <c r="BQ38" s="106"/>
      <c r="BR38" s="106"/>
      <c r="BS38" s="106"/>
      <c r="BT38" s="106"/>
      <c r="BU38" s="106"/>
      <c r="BV38" s="106"/>
      <c r="BW38" s="106"/>
      <c r="BX38" s="106"/>
      <c r="BY38" s="106"/>
    </row>
    <row r="39" spans="2:77">
      <c r="B39" s="104" t="s">
        <v>170</v>
      </c>
      <c r="C39" s="1" t="s">
        <v>171</v>
      </c>
      <c r="D39" s="12" t="s">
        <v>7</v>
      </c>
      <c r="E39" s="5" t="s">
        <v>8</v>
      </c>
      <c r="F39" s="1" t="s">
        <v>113</v>
      </c>
      <c r="G39" s="26">
        <v>146929996</v>
      </c>
      <c r="H39" s="15">
        <f t="shared" si="2"/>
        <v>146929996</v>
      </c>
      <c r="BB39" s="72">
        <v>146929996</v>
      </c>
    </row>
    <row r="40" spans="2:77">
      <c r="B40" s="105" t="s">
        <v>172</v>
      </c>
      <c r="C40" s="103" t="s">
        <v>173</v>
      </c>
      <c r="D40" s="2"/>
      <c r="E40" s="16"/>
      <c r="F40" s="21"/>
      <c r="G40" s="25"/>
      <c r="H40" s="15">
        <f t="shared" si="2"/>
        <v>0</v>
      </c>
    </row>
    <row r="41" spans="2:77">
      <c r="B41" s="104" t="s">
        <v>174</v>
      </c>
      <c r="C41" s="1" t="s">
        <v>175</v>
      </c>
      <c r="D41" s="12" t="s">
        <v>6</v>
      </c>
      <c r="E41" s="16"/>
      <c r="F41" s="21"/>
      <c r="G41" s="25"/>
      <c r="H41" s="15">
        <f t="shared" si="2"/>
        <v>0</v>
      </c>
    </row>
    <row r="42" spans="2:77">
      <c r="B42" s="104" t="s">
        <v>176</v>
      </c>
      <c r="C42" s="1" t="s">
        <v>177</v>
      </c>
      <c r="D42" s="12" t="s">
        <v>6</v>
      </c>
      <c r="E42" s="16"/>
      <c r="F42" s="21"/>
      <c r="G42" s="25"/>
      <c r="H42" s="15">
        <f t="shared" si="2"/>
        <v>0</v>
      </c>
    </row>
    <row r="43" spans="2:77">
      <c r="B43" s="105" t="s">
        <v>172</v>
      </c>
      <c r="C43" s="103" t="s">
        <v>178</v>
      </c>
      <c r="D43" s="2"/>
      <c r="E43" s="16"/>
      <c r="F43" s="21"/>
      <c r="G43" s="25"/>
      <c r="H43" s="15">
        <f t="shared" si="2"/>
        <v>0</v>
      </c>
    </row>
    <row r="44" spans="2:77">
      <c r="B44" s="104" t="s">
        <v>179</v>
      </c>
      <c r="C44" s="1" t="s">
        <v>180</v>
      </c>
      <c r="D44" s="12" t="s">
        <v>6</v>
      </c>
      <c r="E44" s="16"/>
      <c r="F44" s="21"/>
      <c r="G44" s="25"/>
      <c r="H44" s="15">
        <f t="shared" si="2"/>
        <v>0</v>
      </c>
    </row>
    <row r="45" spans="2:77">
      <c r="B45" s="104" t="s">
        <v>181</v>
      </c>
      <c r="C45" s="1" t="s">
        <v>182</v>
      </c>
      <c r="D45" s="12" t="s">
        <v>6</v>
      </c>
      <c r="E45" s="16"/>
      <c r="F45" s="21"/>
      <c r="G45" s="25"/>
      <c r="H45" s="15">
        <f t="shared" si="2"/>
        <v>0</v>
      </c>
    </row>
    <row r="46" spans="2:77">
      <c r="B46" s="104" t="s">
        <v>183</v>
      </c>
      <c r="C46" s="1" t="s">
        <v>200</v>
      </c>
      <c r="D46" s="12" t="s">
        <v>6</v>
      </c>
      <c r="E46" s="16"/>
      <c r="F46" s="21"/>
      <c r="G46" s="25"/>
      <c r="H46" s="15">
        <f t="shared" si="2"/>
        <v>0</v>
      </c>
    </row>
    <row r="47" spans="2:77">
      <c r="B47" s="104" t="s">
        <v>184</v>
      </c>
      <c r="C47" s="1" t="s">
        <v>201</v>
      </c>
      <c r="D47" s="12" t="s">
        <v>6</v>
      </c>
      <c r="E47" s="16"/>
      <c r="F47" s="21"/>
      <c r="G47" s="25"/>
      <c r="H47" s="15">
        <f t="shared" si="2"/>
        <v>0</v>
      </c>
    </row>
    <row r="48" spans="2:77">
      <c r="B48" s="105" t="s">
        <v>185</v>
      </c>
      <c r="C48" s="103" t="s">
        <v>186</v>
      </c>
      <c r="D48" s="2"/>
      <c r="E48" s="16"/>
      <c r="F48" s="21"/>
      <c r="G48" s="25"/>
      <c r="H48" s="15">
        <f t="shared" si="2"/>
        <v>0</v>
      </c>
    </row>
    <row r="49" spans="2:8">
      <c r="B49" s="110" t="s">
        <v>187</v>
      </c>
      <c r="C49" s="1" t="s">
        <v>188</v>
      </c>
      <c r="D49" s="12" t="s">
        <v>6</v>
      </c>
      <c r="E49" s="17"/>
      <c r="F49" s="22"/>
      <c r="G49" s="27"/>
      <c r="H49" s="15">
        <f t="shared" si="2"/>
        <v>0</v>
      </c>
    </row>
    <row r="50" spans="2:8">
      <c r="B50" s="104" t="s">
        <v>189</v>
      </c>
      <c r="C50" s="1" t="s">
        <v>190</v>
      </c>
      <c r="D50" s="12" t="s">
        <v>5</v>
      </c>
      <c r="E50" s="16"/>
      <c r="F50" s="21"/>
      <c r="G50" s="25"/>
      <c r="H50" s="15">
        <f t="shared" si="2"/>
        <v>0</v>
      </c>
    </row>
    <row r="51" spans="2:8">
      <c r="B51" s="110" t="s">
        <v>191</v>
      </c>
      <c r="C51" s="1" t="s">
        <v>192</v>
      </c>
      <c r="D51" s="12" t="s">
        <v>6</v>
      </c>
      <c r="E51" s="16"/>
      <c r="F51" s="21"/>
      <c r="G51" s="25"/>
      <c r="H51" s="15">
        <f t="shared" si="2"/>
        <v>0</v>
      </c>
    </row>
    <row r="52" spans="2:8">
      <c r="B52" s="104" t="s">
        <v>193</v>
      </c>
      <c r="C52" s="1" t="s">
        <v>194</v>
      </c>
      <c r="D52" s="12" t="s">
        <v>6</v>
      </c>
      <c r="E52" s="16"/>
      <c r="F52" s="21"/>
      <c r="G52" s="25"/>
      <c r="H52" s="15">
        <f t="shared" si="2"/>
        <v>0</v>
      </c>
    </row>
    <row r="53" spans="2:8">
      <c r="B53" s="111"/>
      <c r="C53" s="112"/>
      <c r="D53" s="4"/>
      <c r="E53" s="18"/>
      <c r="F53" s="23"/>
      <c r="G53" s="28"/>
      <c r="H53" s="15">
        <f t="shared" si="2"/>
        <v>0</v>
      </c>
    </row>
    <row r="55" spans="2:8">
      <c r="E55" s="113"/>
      <c r="F55" s="113"/>
      <c r="G55" s="114" t="s">
        <v>249</v>
      </c>
      <c r="H55" s="115" t="s">
        <v>247</v>
      </c>
    </row>
    <row r="56" spans="2:8" ht="21">
      <c r="B56" s="116" t="s">
        <v>202</v>
      </c>
      <c r="G56" s="117">
        <f>SUM(G10:G52)</f>
        <v>393524207.63</v>
      </c>
      <c r="H56" s="117">
        <f>SUM(H10:H53)</f>
        <v>393524207.63</v>
      </c>
    </row>
    <row r="57" spans="2:8">
      <c r="B57" s="72">
        <v>1</v>
      </c>
      <c r="C57" s="72" t="s">
        <v>205</v>
      </c>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E42"/>
  <sheetViews>
    <sheetView showGridLines="0" workbookViewId="0"/>
  </sheetViews>
  <sheetFormatPr defaultColWidth="3.5" defaultRowHeight="24" customHeight="1"/>
  <cols>
    <col min="1" max="1" width="3.5" style="31"/>
    <col min="2" max="2" width="10.375" style="31" customWidth="1"/>
    <col min="3" max="3" width="8" style="31" customWidth="1"/>
    <col min="4" max="4" width="60.375" style="31" customWidth="1"/>
    <col min="5" max="5" width="2" style="34" customWidth="1"/>
    <col min="6" max="16384" width="3.5" style="31"/>
  </cols>
  <sheetData>
    <row r="1" spans="2:5" ht="15.95" customHeight="1">
      <c r="E1" s="31"/>
    </row>
    <row r="2" spans="2:5" ht="24.95" customHeight="1">
      <c r="B2" s="32" t="s">
        <v>254</v>
      </c>
      <c r="E2" s="31"/>
    </row>
    <row r="3" spans="2:5" ht="15.95" customHeight="1">
      <c r="B3" s="33" t="s">
        <v>110</v>
      </c>
      <c r="E3" s="31"/>
    </row>
    <row r="4" spans="2:5" ht="15.95" customHeight="1">
      <c r="B4" s="38" t="s">
        <v>257</v>
      </c>
      <c r="C4" s="38" t="s">
        <v>256</v>
      </c>
      <c r="D4" s="6" t="s">
        <v>258</v>
      </c>
      <c r="E4" s="31"/>
    </row>
    <row r="5" spans="2:5" ht="15.95" customHeight="1">
      <c r="B5" s="35">
        <v>42023</v>
      </c>
      <c r="C5" s="36" t="s">
        <v>260</v>
      </c>
      <c r="D5" s="39" t="s">
        <v>261</v>
      </c>
      <c r="E5" s="31"/>
    </row>
    <row r="6" spans="2:5" ht="15.95" customHeight="1" thickBot="1">
      <c r="B6" s="30">
        <v>41991</v>
      </c>
      <c r="C6" s="37" t="s">
        <v>255</v>
      </c>
      <c r="D6" s="43" t="s">
        <v>259</v>
      </c>
      <c r="E6" s="31"/>
    </row>
    <row r="7" spans="2:5" ht="15.95" customHeight="1" thickBot="1">
      <c r="B7" s="30">
        <v>42061</v>
      </c>
      <c r="C7" s="42" t="s">
        <v>282</v>
      </c>
      <c r="D7" s="44" t="s">
        <v>268</v>
      </c>
      <c r="E7" s="31"/>
    </row>
    <row r="8" spans="2:5" ht="15.95" customHeight="1">
      <c r="D8" s="45" t="s">
        <v>269</v>
      </c>
      <c r="E8" s="31"/>
    </row>
    <row r="9" spans="2:5" ht="15.95" customHeight="1">
      <c r="D9" s="31" t="s">
        <v>272</v>
      </c>
      <c r="E9" s="31"/>
    </row>
    <row r="10" spans="2:5" ht="15.95" customHeight="1">
      <c r="B10" s="30">
        <v>42068</v>
      </c>
      <c r="C10" s="42" t="s">
        <v>267</v>
      </c>
      <c r="D10" s="31" t="s">
        <v>283</v>
      </c>
      <c r="E10" s="31"/>
    </row>
    <row r="11" spans="2:5" ht="15.95" customHeight="1">
      <c r="E11" s="31"/>
    </row>
    <row r="12" spans="2:5" ht="15.95" customHeight="1">
      <c r="E12" s="31"/>
    </row>
    <row r="13" spans="2:5" ht="15.95" customHeight="1">
      <c r="E13" s="31"/>
    </row>
    <row r="14" spans="2:5" ht="15.95" customHeight="1">
      <c r="E14" s="31"/>
    </row>
    <row r="15" spans="2:5" ht="15.95" customHeight="1">
      <c r="E15" s="31"/>
    </row>
    <row r="16" spans="2:5" ht="15.95" customHeight="1">
      <c r="E16" s="31"/>
    </row>
    <row r="17" spans="5:5" ht="15.95" customHeight="1">
      <c r="E17" s="31"/>
    </row>
    <row r="18" spans="5:5" ht="15.95" customHeight="1">
      <c r="E18" s="31"/>
    </row>
    <row r="19" spans="5:5" ht="15.95" customHeight="1">
      <c r="E19" s="31"/>
    </row>
    <row r="20" spans="5:5" ht="15.95" customHeight="1">
      <c r="E20" s="31"/>
    </row>
    <row r="21" spans="5:5" ht="15.95" customHeight="1">
      <c r="E21" s="31"/>
    </row>
    <row r="22" spans="5:5" ht="15.95" customHeight="1">
      <c r="E22" s="31"/>
    </row>
    <row r="23" spans="5:5" ht="15.95" customHeight="1">
      <c r="E23" s="31"/>
    </row>
    <row r="24" spans="5:5" ht="15.95" customHeight="1">
      <c r="E24" s="31"/>
    </row>
    <row r="25" spans="5:5" ht="15.95" customHeight="1">
      <c r="E25" s="31"/>
    </row>
    <row r="26" spans="5:5" ht="15.95" customHeight="1">
      <c r="E26" s="31"/>
    </row>
    <row r="27" spans="5:5" ht="15.95" customHeight="1">
      <c r="E27" s="31"/>
    </row>
    <row r="28" spans="5:5" ht="15.95" customHeight="1">
      <c r="E28" s="31"/>
    </row>
    <row r="29" spans="5:5" ht="15.95" customHeight="1">
      <c r="E29" s="31"/>
    </row>
    <row r="30" spans="5:5" ht="15.95" customHeight="1">
      <c r="E30" s="31"/>
    </row>
    <row r="31" spans="5:5" ht="15.95" customHeight="1">
      <c r="E31" s="31"/>
    </row>
    <row r="32" spans="5:5" ht="15.95" customHeight="1">
      <c r="E32" s="31"/>
    </row>
    <row r="33" spans="5:5" ht="15.95" customHeight="1">
      <c r="E33" s="31"/>
    </row>
    <row r="34" spans="5:5" ht="15.95" customHeight="1"/>
    <row r="35" spans="5:5" ht="15.95" customHeight="1"/>
    <row r="36" spans="5:5" ht="15.95" customHeight="1">
      <c r="E36" s="31"/>
    </row>
    <row r="37" spans="5:5" ht="15.95" customHeight="1">
      <c r="E37" s="31"/>
    </row>
    <row r="38" spans="5:5" ht="15.95" customHeight="1">
      <c r="E38" s="31"/>
    </row>
    <row r="39" spans="5:5" ht="15.95" customHeight="1">
      <c r="E39" s="31"/>
    </row>
    <row r="40" spans="5:5" ht="15.95" customHeight="1">
      <c r="E40" s="31"/>
    </row>
    <row r="41" spans="5:5" ht="15.95" customHeight="1">
      <c r="E41" s="3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7C7D7A-50DF-407A-AE75-6B7A355BF5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Comments</vt:lpstr>
      <vt:lpstr>Introduction</vt:lpstr>
      <vt:lpstr>1. About</vt:lpstr>
      <vt:lpstr>2. Contextual</vt:lpstr>
      <vt:lpstr>3. Revenues</vt:lpstr>
      <vt:lpstr>Revenues - example Norway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EITI International Secretariat</cp:lastModifiedBy>
  <cp:lastPrinted>2015-03-05T09:58:56Z</cp:lastPrinted>
  <dcterms:created xsi:type="dcterms:W3CDTF">2014-08-29T11:25:27Z</dcterms:created>
  <dcterms:modified xsi:type="dcterms:W3CDTF">2021-12-10T14:12:26Z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