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omments2.xml" ContentType="application/vnd.openxmlformats-officedocument.spreadsheetml.comments+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Peru/Pending upload/"/>
    </mc:Choice>
  </mc:AlternateContent>
  <xr:revisionPtr revIDLastSave="66" documentId="13_ncr:1_{1CFB752B-B053-4E6A-9210-5AEC97276437}" xr6:coauthVersionLast="47" xr6:coauthVersionMax="47" xr10:uidLastSave="{1D3F229D-2930-4F98-A72C-BD1859B15B64}"/>
  <bookViews>
    <workbookView xWindow="28680" yWindow="-120" windowWidth="29040" windowHeight="15720" firstSheet="3" activeTab="2" xr2:uid="{946D7BF1-0AE9-40B3-BC6B-E292F25C2ABB}"/>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s>
  <definedNames>
    <definedName name="Agency_type" localSheetId="0">[1]!Government_entity_type[[#All],[&lt; Agency type &gt;]]</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[3]!Government_entity_type[[#All],[&lt; Tipo de organismo &gt;]]</definedName>
    <definedName name="Agency_type" localSheetId="4">[3]!Government_entity_type[[#All],[&lt; Tipo de organismo &gt;]]</definedName>
    <definedName name="Agency_type" localSheetId="5">[3]!Government_entity_type[[#All],[&lt; Tipo de organismo &gt;]]</definedName>
    <definedName name="Agency_type">#REF!</definedName>
    <definedName name="Commodities_list" localSheetId="6">Table5_Commodities_list[HS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[3]!Table5_Commodities_list[HS Product Description w volumen]</definedName>
    <definedName name="Commodities_list" localSheetId="4">[3]!Table5_Commodities_list[HS Product Description w volumen]</definedName>
    <definedName name="Commodities_list" localSheetId="5">[3]!Table5_Commodities_list[HS Product Description w volumen]</definedName>
    <definedName name="Commodities_list">[4]!Table5_Commodities_list[HS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[3]!Table5_Commodities_list[HS Product Description]</definedName>
    <definedName name="Commodity_names" localSheetId="4">[3]!Table5_Commodities_list[HS Product Description]</definedName>
    <definedName name="Commodity_names" localSheetId="5">[3]!Table5_Commodities_list[HS Product Description]</definedName>
    <definedName name="Commodity_names">#REF!</definedName>
    <definedName name="Companies_list" localSheetId="0">[1]!Companies[Full company name]</definedName>
    <definedName name="Companies_list" localSheetId="6">[3]!Companies[Nombre completo de la empresa]</definedName>
    <definedName name="Companies_list" localSheetId="1">[2]!Companies[Nombre completo de la empresa]</definedName>
    <definedName name="Companies_list" localSheetId="2">[2]!Companies[Nombre completo de la empresa]</definedName>
    <definedName name="Companies_list" localSheetId="3">Companies[Full company name]</definedName>
    <definedName name="Companies_list" localSheetId="4">[3]!Companies[Nombre completo de la empresa]</definedName>
    <definedName name="Companies_list" localSheetId="5">[3]!Companies[Nombre completo de la empresa]</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[3]!Table1_Country_codes_and_currencies[Country or Area name]</definedName>
    <definedName name="Countries_list" localSheetId="4">[3]!Table1_Country_codes_and_currencies[Country or Area name]</definedName>
    <definedName name="Countries_list" localSheetId="5">[3]!Table1_Country_codes_and_currencies[Country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[3]!Table1_Country_codes_and_currencies[Currency code (ISO-4217)]</definedName>
    <definedName name="Currency_code_list" localSheetId="4">[3]!Table1_Country_codes_and_currencies[Currency code (ISO-4217)]</definedName>
    <definedName name="Currency_code_list" localSheetId="5">[3]!Table1_Country_codes_and_currencies[Currency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[3]!Table6_GFS_codes_classification[Combined]</definedName>
    <definedName name="GFS_list" localSheetId="4">[3]!Table6_GFS_codes_classification[Combined]</definedName>
    <definedName name="GFS_list" localSheetId="5">[3]!Table6_GFS_codes_classification[Combined]</definedName>
    <definedName name="GFS_list">#REF!</definedName>
    <definedName name="Government_entities_list" localSheetId="0">[1]!Government_agencies[Full name of agency]</definedName>
    <definedName name="Government_entities_list" localSheetId="6">[3]!Government_agencies[Nombre completo del organismo]</definedName>
    <definedName name="Government_entities_list" localSheetId="1">[2]!Government_agencies[Nombre completo del organismo]</definedName>
    <definedName name="Government_entities_list" localSheetId="2">[2]!Government_agencies[Nombre completo del organismo]</definedName>
    <definedName name="Government_entities_list" localSheetId="3">Government_agencies[Full name of agency]</definedName>
    <definedName name="Government_entities_list" localSheetId="4">[3]!Government_agencies[Nombre completo del organismo]</definedName>
    <definedName name="Government_entities_list" localSheetId="5">[3]!Government_agencies[Nombre completo del organismo]</definedName>
    <definedName name="Government_entities_list">#REF!</definedName>
    <definedName name="Project_phases_list" localSheetId="0">[1]!Table12[Project phases]</definedName>
    <definedName name="Project_phases_list" localSheetId="6">#REF!</definedName>
    <definedName name="Project_phases_list" localSheetId="1">[2]!Table12[Project phases]</definedName>
    <definedName name="Project_phases_list" localSheetId="2">[2]!Table12[Project phases]</definedName>
    <definedName name="Project_phases_list" localSheetId="3">[3]!Table12[Project phases]</definedName>
    <definedName name="Project_phases_list" localSheetId="4">[3]!Table12[Project phases]</definedName>
    <definedName name="Project_phases_list" localSheetId="5">[3]!Table12[Project phases]</definedName>
    <definedName name="Project_phases_list">#REF!</definedName>
    <definedName name="Projectname" localSheetId="0">[1]!Companies15[Full project name]</definedName>
    <definedName name="Projectname" localSheetId="6">[3]!Companies15[Nombre completo del proyecto]</definedName>
    <definedName name="Projectname" localSheetId="1">[2]!Companies15[Nombre completo del proyecto]</definedName>
    <definedName name="Projectname" localSheetId="2">[2]!Companies15[Nombre completo del proyecto]</definedName>
    <definedName name="Projectname" localSheetId="3">Companies15[Full project name]</definedName>
    <definedName name="Projectname" localSheetId="4">[3]!Companies15[Nombre completo del proyecto]</definedName>
    <definedName name="Projectname" localSheetId="5">[3]!Companies15[Nombre completo del proyecto]</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[3]!Table3_Reporting_options[List]</definedName>
    <definedName name="Reporting_options_list" localSheetId="4">[3]!Table3_Reporting_options[List]</definedName>
    <definedName name="Reporting_options_list" localSheetId="5">[3]!Table3_Reporting_options[List]</definedName>
    <definedName name="Reporting_options_list">#REF!</definedName>
    <definedName name="Revenue_stream_list" localSheetId="0">[1]!Government_revenues_table[Revenue stream name]</definedName>
    <definedName name="Revenue_stream_list" localSheetId="6">[3]!Government_revenues_table[Denominación del flujo de ingresos]</definedName>
    <definedName name="Revenue_stream_list" localSheetId="1">[2]!Government_revenues_table[Denominación del flujo de ingresos]</definedName>
    <definedName name="Revenue_stream_list" localSheetId="2">[2]!Government_revenues_table[Denominación del flujo de ingresos]</definedName>
    <definedName name="Revenue_stream_list" localSheetId="3">[3]!Government_revenues_table[Denominación del flujo de ingresos]</definedName>
    <definedName name="Revenue_stream_list" localSheetId="4">Government_revenues_table[Revenue stream name]</definedName>
    <definedName name="Revenue_stream_list" localSheetId="5">[3]!Government_revenues_table[Denominación del flujo de ingresos]</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[3]!Table7_sectors[Sector(s)]</definedName>
    <definedName name="Sector_list" localSheetId="4">[3]!Table7_sectors[Sector(s)]</definedName>
    <definedName name="Sector_list" localSheetId="5">[3]!Table7_sectors[Sector(s)]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[3]!Table2_Simple_options[List]</definedName>
    <definedName name="Simple_options_list" localSheetId="4">[3]!Table2_Simple_options[List]</definedName>
    <definedName name="Simple_options_list" localSheetId="5">[3]!Table2_Simple_options[List]</definedName>
    <definedName name="Simple_options_list">#REF!</definedName>
    <definedName name="Total_reconciled" localSheetId="0">[1]!Table10[Revenue value]</definedName>
    <definedName name="Total_reconciled" localSheetId="6">[3]!Table10[Valor de ingresos]</definedName>
    <definedName name="Total_reconciled" localSheetId="1">[2]!Table10[Valor de ingresos]</definedName>
    <definedName name="Total_reconciled" localSheetId="2">[2]!Table10[Valor de ingresos]</definedName>
    <definedName name="Total_reconciled" localSheetId="3">[3]!Table10[Valor de ingresos]</definedName>
    <definedName name="Total_reconciled" localSheetId="4">[3]!Table10[Valor de ingresos]</definedName>
    <definedName name="Total_reconciled" localSheetId="5">Table10[Revenue value]</definedName>
    <definedName name="Total_reconciled">#REF!</definedName>
    <definedName name="Total_revenues" localSheetId="0">[1]!Government_revenues_table[Revenue value]</definedName>
    <definedName name="Total_revenues" localSheetId="6">[3]!Government_revenues_table[Valor de ingresos]</definedName>
    <definedName name="Total_revenues" localSheetId="1">[2]!Government_revenues_table[Valor de ingresos]</definedName>
    <definedName name="Total_revenues" localSheetId="2">[2]!Government_revenues_table[Valor de ingresos]</definedName>
    <definedName name="Total_revenues" localSheetId="3">[3]!Government_revenues_table[Valor de ingresos]</definedName>
    <definedName name="Total_revenues" localSheetId="4">Government_revenues_table[Revenue value]</definedName>
    <definedName name="Total_revenues" localSheetId="5">[3]!Government_revenues_table[Valor de ingresos]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9" i="4" l="1"/>
  <c r="D190" i="4"/>
  <c r="P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Jessica Sanchez</author>
  </authors>
  <commentList>
    <comment ref="D129" authorId="0" shapeId="0" xr:uid="{67CCE16E-D68D-445F-B82C-F393A9E56863}">
      <text>
        <r>
          <rPr>
            <b/>
            <sz val="9"/>
            <color indexed="81"/>
            <rFont val="Tahoma"/>
            <family val="2"/>
          </rPr>
          <t>Jessica Sanchez:</t>
        </r>
        <r>
          <rPr>
            <sz val="9"/>
            <color indexed="81"/>
            <rFont val="Tahoma"/>
            <family val="2"/>
          </rPr>
          <t xml:space="preserve">
Segun la pagina 70 del informe, ProInversion (Agencia de Promocion de la Inversion Privada), tiene facultas de llevar procesos de concesions y privatizacion de los activos estatales. Estos proyectos en activo pueden incluir la permuta de bienes inmuebles y contratos de cesion. (Pagina 70 informe EITI). https://www.investinperu.pe/es/app/proyectos-en-activos  https://www.investinperu.pe/es/app/portafolio-de-proyectos-de-proinversion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Jessica Sanchez</author>
  </authors>
  <commentList>
    <comment ref="E170" authorId="0" shapeId="0" xr:uid="{8AA7CD8D-0B7A-43A8-ACD5-D851DB102BBB}">
      <text>
        <r>
          <rPr>
            <sz val="9"/>
            <color indexed="81"/>
            <rFont val="Tahoma"/>
            <family val="2"/>
          </rPr>
          <t>Segun el informe EITI en la pagina 258, los ingresos percibidos por Activos Mineros es en concepto de "Regalias Contractuales", pueden verificar y actualizar con el nombre mas adecuados para este fliujo de ingresos?</t>
        </r>
      </text>
    </comment>
  </commentList>
</comments>
</file>

<file path=xl/sharedStrings.xml><?xml version="1.0" encoding="utf-8"?>
<sst xmlns="http://schemas.openxmlformats.org/spreadsheetml/2006/main" count="6085" uniqueCount="2195">
  <si>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</si>
  <si>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</si>
  <si>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</si>
  <si>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</si>
  <si>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</si>
  <si>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</si>
  <si>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</si>
  <si>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</si>
  <si>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</si>
  <si>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</si>
  <si>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</si>
  <si>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</si>
  <si>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</si>
  <si>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</si>
  <si>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</si>
  <si>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</si>
  <si>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</si>
  <si>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</si>
  <si>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</si>
  <si>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</si>
  <si>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</si>
  <si>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</si>
  <si>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</si>
  <si>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</si>
  <si>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</si>
  <si>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</si>
  <si>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</si>
  <si>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</si>
  <si>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</si>
  <si>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</si>
  <si>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</si>
  <si>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</si>
  <si>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</si>
  <si>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</si>
  <si>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</si>
  <si>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</si>
  <si>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</si>
  <si>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</si>
  <si>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</si>
  <si>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</si>
  <si>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</si>
  <si>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</si>
  <si>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</si>
  <si>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</si>
  <si>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</si>
  <si>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</si>
  <si>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</si>
  <si>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</si>
  <si>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</si>
  <si>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</si>
  <si>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</si>
  <si>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Peru</t>
  </si>
  <si>
    <t>ISO Alpha-3 Code</t>
  </si>
  <si>
    <t>PER</t>
  </si>
  <si>
    <t>National currency name</t>
  </si>
  <si>
    <t>The sol</t>
  </si>
  <si>
    <t>National currency ISO-4217</t>
  </si>
  <si>
    <t>PEN</t>
  </si>
  <si>
    <t>Fiscal year covered by this data file</t>
  </si>
  <si>
    <t>Start Date</t>
  </si>
  <si>
    <t>End Date</t>
  </si>
  <si>
    <t>Data source</t>
  </si>
  <si>
    <t>Has an EITI Report been prepared by an Independent Administrator?</t>
  </si>
  <si>
    <t>Yes</t>
  </si>
  <si>
    <t>What is the name of the company?</t>
  </si>
  <si>
    <t>BDO-LQG</t>
  </si>
  <si>
    <t>Date that the EITI Report was made public</t>
  </si>
  <si>
    <t>URL, EITI Report</t>
  </si>
  <si>
    <t>http://eitiperu.minem.gob.pe/</t>
  </si>
  <si>
    <t>Does the government systematically disclose EITI data at a single location?</t>
  </si>
  <si>
    <t>Publication date of the EITI data</t>
  </si>
  <si>
    <t>Website link (URL) to EITI data</t>
  </si>
  <si>
    <t>Are there other files of relevance?</t>
  </si>
  <si>
    <t>Date that other file was made public</t>
  </si>
  <si>
    <t>URL</t>
  </si>
  <si>
    <t>EITI Requirement 7.2: Data accessibility and open data</t>
  </si>
  <si>
    <t>Does the government have an open data policy?</t>
  </si>
  <si>
    <t>Yes, systematically disclosed</t>
  </si>
  <si>
    <t>Data coverage / scope</t>
  </si>
  <si>
    <t>Open data portal / files</t>
  </si>
  <si>
    <t>https://www.transparencia.gob.pe</t>
  </si>
  <si>
    <t>Sector coverage</t>
  </si>
  <si>
    <t>Oil</t>
  </si>
  <si>
    <t>Gas</t>
  </si>
  <si>
    <t>Mining (incl. Quarrying)</t>
  </si>
  <si>
    <t>Other, non-upstream sectors</t>
  </si>
  <si>
    <t>Not applicable</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</si>
  <si>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</si>
  <si>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</si>
  <si>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</si>
  <si>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</si>
  <si>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</si>
  <si>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</si>
  <si>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https://estadisticas.bcrp.gob.pe/estadisticas/series/mensuales/tipo-de-cambio-fin-de-periodo</t>
  </si>
  <si>
    <t>EITI Requirement 4.7: Disaggregation</t>
  </si>
  <si>
    <t>… by revenue stream</t>
  </si>
  <si>
    <t>… by government agency</t>
  </si>
  <si>
    <t>… by company</t>
  </si>
  <si>
    <t>… by project</t>
  </si>
  <si>
    <t>Partially</t>
  </si>
  <si>
    <t>Data overview / requirement</t>
  </si>
  <si>
    <t>Systematically disclosed</t>
  </si>
  <si>
    <t>Through EITI Reporting</t>
  </si>
  <si>
    <t>Contact details: data submission</t>
  </si>
  <si>
    <t>Not available</t>
  </si>
  <si>
    <t>Name and contact information of the person submitting this file</t>
  </si>
  <si>
    <t>Name</t>
  </si>
  <si>
    <t>JUAN CARLOS CACEDA</t>
  </si>
  <si>
    <t>Organisation</t>
  </si>
  <si>
    <t>BDO CONSULTING S.A.C</t>
  </si>
  <si>
    <t>Email address</t>
  </si>
  <si>
    <t>jcaceda@bdo.com.pe</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</si>
  <si>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</si>
  <si>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</si>
  <si>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</si>
  <si>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</si>
  <si>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</si>
  <si>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</si>
  <si>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</si>
  <si>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</si>
  <si>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</si>
  <si>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</si>
  <si>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</si>
  <si>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</si>
  <si>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</si>
  <si>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</si>
  <si>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</si>
  <si>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</si>
  <si>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</si>
  <si>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</si>
  <si>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</si>
  <si>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www.gob.pe, http://spijlibre.minjus.gob.pe/normativa_libre/login.asp, https://elperuano.pe https://www.gob.pe/institucion/minem/normas-y-documentos</t>
  </si>
  <si>
    <t>Overview of government agencies' roles?</t>
  </si>
  <si>
    <t>www.gob.pe, http://spijlibre.minjus.gob.pe/normativa_libre/login.asp, https://elperuano.pe</t>
  </si>
  <si>
    <t>Mineral and petroleum rights' regime?</t>
  </si>
  <si>
    <t>www.gob.pe, http://spijlibre.minjus.gob.pe/normativa_libre/login.asp, https://elperuano.pe, www.minem.gob.pe</t>
  </si>
  <si>
    <t>Fiscal regime?</t>
  </si>
  <si>
    <t>www.gob.pe, http://spijlibre.minjus.gob.pe/normativa_libre/login.asp, https://elperuano.pe, www.mef.gob.pe, www.sunat.gob.pe</t>
  </si>
  <si>
    <t>EITI Requirement 2.2: Contract and license allocations</t>
  </si>
  <si>
    <t>the award process(es)?</t>
  </si>
  <si>
    <t>www.gob.pe, www.minem.gob.pe, www.proinversion.gob.pe, www.perupetro.com.pe, www.ingemmet.gob.pe https://www.gob.pe/institucion/minem/normas-y-documentos</t>
  </si>
  <si>
    <t>and the technical and financial criteria used?</t>
  </si>
  <si>
    <t>www.gob.pe, www.minem.gob.pe, www.proinversion.gob.pe, www.perupetro.com.pe, www.ingemmet.gob.pe</t>
  </si>
  <si>
    <t>the transfer process(es)?</t>
  </si>
  <si>
    <t>bidding rounds/process(es)?</t>
  </si>
  <si>
    <t>No. of license awards and transfers for the covered year</t>
  </si>
  <si>
    <t>www.ingemmet.gob.pe, www.minem.gob.pe</t>
  </si>
  <si>
    <t>www.perupetro.com.pe</t>
  </si>
  <si>
    <t>EITI Requirement 2.3: Register of licenses</t>
  </si>
  <si>
    <t>License register for mining sector</t>
  </si>
  <si>
    <t>License register for petroleum sector</t>
  </si>
  <si>
    <t>www.minem.gob.pe, www.perupetro.com.pe</t>
  </si>
  <si>
    <t>License register for other sector(s) - add rows if several</t>
  </si>
  <si>
    <t>EITI Requirement 2.4: Contract disclosure</t>
  </si>
  <si>
    <t>Government policy on contract disclosure</t>
  </si>
  <si>
    <t>www.minem.gob.pe</t>
  </si>
  <si>
    <t>Are contracts or full license texts disclosed?</t>
  </si>
  <si>
    <t>Contract register for mining sector</t>
  </si>
  <si>
    <t>Contract register for petroleum sector</t>
  </si>
  <si>
    <t>Contract register for other sector(s) - add rows if several</t>
  </si>
  <si>
    <t>EITI Requirement 2.5: Beneficial ownership</t>
  </si>
  <si>
    <t>Government policy on beneficial ownership</t>
  </si>
  <si>
    <t>Is beneficial ownership data disclosed?</t>
  </si>
  <si>
    <t>Beneficial ownership registry</t>
  </si>
  <si>
    <t/>
  </si>
  <si>
    <t>EITI Requirement 2.6: State participation</t>
  </si>
  <si>
    <t>Does the government report how it participates in the extractive sector?</t>
  </si>
  <si>
    <t>www.fonafe.gob.pe</t>
  </si>
  <si>
    <t>References to state-owned enterprises portals or company website(s), for example as stated in the Report (Add rows if several SOEs)</t>
  </si>
  <si>
    <t>www.fonafe.gob.pe, www.amsac.pe, www.petroperu.com.pe</t>
  </si>
  <si>
    <t>References to state-owned enterprises or company Audited Financial Statement (Add rows if several SOEs)</t>
  </si>
  <si>
    <t>EITI Requirement 3.1: Exploration</t>
  </si>
  <si>
    <t>Overview of the extractive industries, including any significant exploration activities</t>
  </si>
  <si>
    <t>EITI Requirement 3.2: Production by commodity</t>
  </si>
  <si>
    <t>(Harmonised System Codes)</t>
  </si>
  <si>
    <t>Disclosure of production volumes</t>
  </si>
  <si>
    <t>Disclosure of production values</t>
  </si>
  <si>
    <t>Crude oil (2709), volume</t>
  </si>
  <si>
    <t>Sm3</t>
  </si>
  <si>
    <t>Crude oil (2709), value</t>
  </si>
  <si>
    <t>USD</t>
  </si>
  <si>
    <t>Natural gas (2711), volume</t>
  </si>
  <si>
    <t>Natural gas (2711), value</t>
  </si>
  <si>
    <t>Gold (7108), volume</t>
  </si>
  <si>
    <t>Tonnes</t>
  </si>
  <si>
    <t>Gold (7108), value</t>
  </si>
  <si>
    <t>Silver (7106), volume</t>
  </si>
  <si>
    <t>Silver (7106), value</t>
  </si>
  <si>
    <t>Zinc (2608), volume</t>
  </si>
  <si>
    <t>Toneladas métricas</t>
  </si>
  <si>
    <t>Zinc (2608), value</t>
  </si>
  <si>
    <t>Copper (2603), volume</t>
  </si>
  <si>
    <t>Copper (2603), value</t>
  </si>
  <si>
    <t>Iron (2601), volume</t>
  </si>
  <si>
    <t>Iron (2601), value</t>
  </si>
  <si>
    <t>Tin (2609), volume</t>
  </si>
  <si>
    <t>Tin (2609), value</t>
  </si>
  <si>
    <t>Molybdenum (2613), volume</t>
  </si>
  <si>
    <t>Molybdenum (2613), value</t>
  </si>
  <si>
    <t>Lead (2607), volume</t>
  </si>
  <si>
    <t>Lead (2607), value</t>
  </si>
  <si>
    <t>EITI Requirement 3.3: Exports</t>
  </si>
  <si>
    <t>Disclosure of export volumes</t>
  </si>
  <si>
    <t>www.minem.gob.pe, www.perupetro.com.pe, www.inei.gob.pe, www.bcrp.gob.pe</t>
  </si>
  <si>
    <t>Disclosure of export values</t>
  </si>
  <si>
    <t>EITI Requirement 4.1: Comprehensiveness</t>
  </si>
  <si>
    <t>Does the government fully disclose extractive sector revenues by revenue stream?</t>
  </si>
  <si>
    <t>https://www.perupetro.com.pe/  https://www.gob.pe/minem</t>
  </si>
  <si>
    <t>Are MSG decisions on materiality thresholds publicly available?</t>
  </si>
  <si>
    <t>Yes, through EITI reporting</t>
  </si>
  <si>
    <t>https://eiti.org/sites/default/files/2023-01/VIII-Informe-Nacional-Transparencia-EITI-2019-2020.pdf</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</si>
  <si>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</si>
  <si>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</si>
  <si>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</si>
  <si>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</si>
  <si>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</si>
  <si>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Sm3 (metros cúbicos estándar)</t>
  </si>
  <si>
    <t>Sm3 e.p.</t>
  </si>
  <si>
    <t>Add commodities here, volume</t>
  </si>
  <si>
    <t>If yes, what was sold?</t>
  </si>
  <si>
    <t>Add commodities here, value</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</si>
  <si>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</si>
  <si>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</si>
  <si>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</si>
  <si>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</si>
  <si>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&lt; number &gt;</t>
  </si>
  <si>
    <t>EITI Requirement 4.4: Transportation revenues</t>
  </si>
  <si>
    <t>Does the government disclose information on transportation revenues?</t>
  </si>
  <si>
    <t>www.petroperu.com.pe</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</si>
  <si>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</si>
  <si>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</si>
  <si>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</si>
  <si>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</si>
  <si>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</si>
  <si>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¿El gobierno divulga información sobre Direct subnational payments?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</si>
  <si>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</si>
  <si>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</si>
  <si>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</si>
  <si>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</si>
  <si>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</si>
  <si>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</si>
  <si>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</si>
  <si>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</si>
  <si>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</si>
  <si>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</si>
  <si>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</si>
  <si>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</si>
  <si>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www.mef.gob.pe, www.minem.gob.pe</t>
  </si>
  <si>
    <t>Does the government disclose what value of revenues are not recorded in the budget?</t>
  </si>
  <si>
    <t>EITI Requirement 5.2: Subnational transfers</t>
  </si>
  <si>
    <t>Does the government disclose information on Subnational transfers?</t>
  </si>
  <si>
    <t>www.apps5.mineco.gob.pe https://www.mef.gob.pe/es/?option=com_content&amp;language=es-ES&amp;Itemid=100847&amp;lang=es-ES&amp;view=article&amp;id=284</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</si>
  <si>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</si>
  <si>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</si>
  <si>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</si>
  <si>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</si>
  <si>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www.mef.gob.pe</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</si>
  <si>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</si>
  <si>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</si>
  <si>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</si>
  <si>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</si>
  <si>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</si>
  <si>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</si>
  <si>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</si>
  <si>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</si>
  <si>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</si>
  <si>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</si>
  <si>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</si>
  <si>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</si>
  <si>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</si>
  <si>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</si>
  <si>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</si>
  <si>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</si>
  <si>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</si>
  <si>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</si>
  <si>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</si>
  <si>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</si>
  <si>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</si>
  <si>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</si>
  <si>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</si>
  <si>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</si>
  <si>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</si>
  <si>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</si>
  <si>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</si>
  <si>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</si>
  <si>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</si>
  <si>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</si>
  <si>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</si>
  <si>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</si>
  <si>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</si>
  <si>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www.oefa.gob.pe, www.senace.gob.pe</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</si>
  <si>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</si>
  <si>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</si>
  <si>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</si>
  <si>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</si>
  <si>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</si>
  <si>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</si>
  <si>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</si>
  <si>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</si>
  <si>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</si>
  <si>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</si>
  <si>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</si>
  <si>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</si>
  <si>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</si>
  <si>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</si>
  <si>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Superintendencia Nacional de Administración Tributaria (SUNAT)</t>
  </si>
  <si>
    <t>State government</t>
  </si>
  <si>
    <t>Ministerio de Energía y Minas (MINEM)</t>
  </si>
  <si>
    <t>Central goverment</t>
  </si>
  <si>
    <t>Organismo de Evaluación y Fiscalización Ambiental (OEFA)</t>
  </si>
  <si>
    <t>Other</t>
  </si>
  <si>
    <t>Organismo Supervisor de la Inversión en Energía y Minería (OSINERGMIN)</t>
  </si>
  <si>
    <t>Activos Mineros S.A.</t>
  </si>
  <si>
    <t xml:space="preserve">State-owned enterprises &amp; public corporations </t>
  </si>
  <si>
    <t>Instituto Geológico, Minero y Metalúrgico (INGEMMET)</t>
  </si>
  <si>
    <t>PERUPETRO</t>
  </si>
  <si>
    <t>Ministerio de Economía y Finanzas (MEF)</t>
  </si>
  <si>
    <t>Presidencia del Consejo de Ministros(PCM)</t>
  </si>
  <si>
    <t>Reporting companies' list</t>
  </si>
  <si>
    <t>Company ID references</t>
  </si>
  <si>
    <t>Example: Taxpayer Identification Number</t>
  </si>
  <si>
    <t>The Brønnøysund Register Centre</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</si>
  <si>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</si>
  <si>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</si>
  <si>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</si>
  <si>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</si>
  <si>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</si>
  <si>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</si>
  <si>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</si>
  <si>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</si>
  <si>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</si>
  <si>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COMPAÑIA MINERA ANTAMINA S.A.</t>
  </si>
  <si>
    <t>Private</t>
  </si>
  <si>
    <t>Mining</t>
  </si>
  <si>
    <t>Cobre zinc, plata, plomo, molibdemo</t>
  </si>
  <si>
    <t>https://www.antamina.com</t>
  </si>
  <si>
    <t>SOUTHERN PERU COPPER CORPORATION SUCURSAL DEL PERU</t>
  </si>
  <si>
    <t>Cobre</t>
  </si>
  <si>
    <t>https://southerncoppercorp.com</t>
  </si>
  <si>
    <t>SOCIEDAD MINERA CERRO VERDE S.A.A.</t>
  </si>
  <si>
    <t>https://www.cerroverde.pe</t>
  </si>
  <si>
    <t>PLUSPETROL PERU CORPORATION S.A.</t>
  </si>
  <si>
    <t>Oil &amp; Gas</t>
  </si>
  <si>
    <t>Petróleo, gas</t>
  </si>
  <si>
    <t>https://www.pluspetrol.net</t>
  </si>
  <si>
    <t>SHOUGANG HIERRO PERU S.A.A.</t>
  </si>
  <si>
    <t>Hierro</t>
  </si>
  <si>
    <t>https://www.shougang.com.pe</t>
  </si>
  <si>
    <t>COMPAÑIA MINERA ANTAPACCAY S.A.</t>
  </si>
  <si>
    <t>Cobre, zinc</t>
  </si>
  <si>
    <t>https://www.glencoreperu.pe</t>
  </si>
  <si>
    <t>MINSUR SA</t>
  </si>
  <si>
    <t>Cobre, estaño</t>
  </si>
  <si>
    <t>https://www.minsur.com</t>
  </si>
  <si>
    <t xml:space="preserve">HUNT OIL COMPANY OF PERU L.L.C., SUCURSAL DEL PERU </t>
  </si>
  <si>
    <t>http://www.huntoil.com</t>
  </si>
  <si>
    <t>GOLD FIELDS LA CIMA S.A.</t>
  </si>
  <si>
    <t>Cobre y oro</t>
  </si>
  <si>
    <t>https://www.goldfields.com.pe</t>
  </si>
  <si>
    <t>MINERA YANACOCHA S.R.L.</t>
  </si>
  <si>
    <t>Oro</t>
  </si>
  <si>
    <t>https://newmont.com</t>
  </si>
  <si>
    <t>MINERA LAS BAMBAS S.A.</t>
  </si>
  <si>
    <t>Cobre, molibdeno</t>
  </si>
  <si>
    <t>https://www.lasbambas.com</t>
  </si>
  <si>
    <t>COMPAÑIA MINERA PODEROSA S.A.</t>
  </si>
  <si>
    <t>https://www.poderosa.com.pe</t>
  </si>
  <si>
    <t>PLUSPETROL CAMISEA S.A.</t>
  </si>
  <si>
    <t>CNPC PERU S.A.</t>
  </si>
  <si>
    <t>https://www.cnpc.com.pe</t>
  </si>
  <si>
    <t>MINERA CHINALCO PERU S.A.</t>
  </si>
  <si>
    <t>https://www.chinalco.com.pe</t>
  </si>
  <si>
    <t>SONATRACH PERU CORPORATION S.A.C.</t>
  </si>
  <si>
    <t>https://sonatrach.com</t>
  </si>
  <si>
    <t>COMPAÑIA MINERA COIMOLACHE S.A.</t>
  </si>
  <si>
    <t>Oro, plata</t>
  </si>
  <si>
    <t>http://www.buenaventura.pe</t>
  </si>
  <si>
    <t>NEXA RESOURCES PERU S.A.A.</t>
  </si>
  <si>
    <t>Cobre, zinc, plomo</t>
  </si>
  <si>
    <t>https://www.nexaresources.com</t>
  </si>
  <si>
    <t>HUDBAY PERU S.A.C.</t>
  </si>
  <si>
    <t>https://www.hudbayminerals.com</t>
  </si>
  <si>
    <t>MINERA AURIFERA RETAMAS S.A.</t>
  </si>
  <si>
    <t>https://marsa.com.pe</t>
  </si>
  <si>
    <t>MINERA BOROO MISQUICHILCA S.A.</t>
  </si>
  <si>
    <t>https://www.mineraboroo.com</t>
  </si>
  <si>
    <t>COMPAÑIA MINERA ARES S.A.C.</t>
  </si>
  <si>
    <t>https://www.hocplc.com</t>
  </si>
  <si>
    <t>LA ARENA S.A.</t>
  </si>
  <si>
    <t>https://www.panamericansilver.com.pe</t>
  </si>
  <si>
    <t xml:space="preserve">TECPETROL DEL PERU S.A.C. </t>
  </si>
  <si>
    <t>https://www.tecpetrol.com</t>
  </si>
  <si>
    <t>SHAHUINDO S.A.C.</t>
  </si>
  <si>
    <t>SOCIEDAD MINERA CORONA S.A.</t>
  </si>
  <si>
    <t>Cobre, plata zinc, plomo</t>
  </si>
  <si>
    <t>https://www.sierrametals.com</t>
  </si>
  <si>
    <t>PLUSPETROL LOTE 56 S.A.</t>
  </si>
  <si>
    <t>SK INNOVATION, SUCURSAL PERUANA</t>
  </si>
  <si>
    <t>https://www.sk.com</t>
  </si>
  <si>
    <t>VOLCAN COMPAÑÍA MINERA S.A.A.</t>
  </si>
  <si>
    <t>https://www.volcan.com.pe</t>
  </si>
  <si>
    <t>PAN AMERICAN SILVER HUARON S.A.</t>
  </si>
  <si>
    <t>MINERA COLQUISIRI S.A.</t>
  </si>
  <si>
    <t>Cobre zinc, plata, plomo</t>
  </si>
  <si>
    <t>https://colquisiri.com.pe</t>
  </si>
  <si>
    <t xml:space="preserve">UNNA ENERGÍA S.A. </t>
  </si>
  <si>
    <t>https://www.unna.com.pe</t>
  </si>
  <si>
    <t>SAPET DEVELOPMENT PERU INC., SUCURSAL DEL
PERU</t>
  </si>
  <si>
    <t>http://www.sapet.com.pe</t>
  </si>
  <si>
    <t>TECPETROL BLOQUE 56 S.A.C.</t>
  </si>
  <si>
    <t xml:space="preserve">NEXA RESOURCES EL PORVENIR S.A.C. </t>
  </si>
  <si>
    <t>Cobre zinc, plata, oro</t>
  </si>
  <si>
    <t>COMPAÑIA DE MINAS BUENAVENTURA S.A.A.</t>
  </si>
  <si>
    <t>COMPAÑIA MINERA CONDESTABLE S.A.</t>
  </si>
  <si>
    <t>Cobre, oro, plata</t>
  </si>
  <si>
    <t>https://southernpeaksmining.com</t>
  </si>
  <si>
    <t>COMPAÑIA MINERA MISKY MAYO S.R.L.</t>
  </si>
  <si>
    <t>Fosfatos</t>
  </si>
  <si>
    <t>http://www.miskimayo.com</t>
  </si>
  <si>
    <t>COMPAÑIA MINERA RAURA S.A.</t>
  </si>
  <si>
    <t>Cobre zinc y plomo</t>
  </si>
  <si>
    <t>OLYMPIC PERU INC., SUCURSAL DEL PERU</t>
  </si>
  <si>
    <t>REPSOL EXPLORACION PERU, SUCURSAL DEL
PERU</t>
  </si>
  <si>
    <t>https://www.repsol.com</t>
  </si>
  <si>
    <t>SOCIEDAD MINERA EL BROCAL S.A.A.</t>
  </si>
  <si>
    <t>COMPAÑIA MINERA ARGENTUM S.A.</t>
  </si>
  <si>
    <t>Zinc, plata, plomo</t>
  </si>
  <si>
    <t>CEPSA PERUANA S.A.C.</t>
  </si>
  <si>
    <t>https://www.cepsa.com</t>
  </si>
  <si>
    <t>SAVIA PERU S.A.</t>
  </si>
  <si>
    <t>https://www.saviaperu.com</t>
  </si>
  <si>
    <t>AGUAYTIA ENERGY DEL PERU S.R.L</t>
  </si>
  <si>
    <t>EMPRESA MINERA LOS QUENUALES S.A.</t>
  </si>
  <si>
    <t xml:space="preserve">NEXA RESOURCES ATACOCHA S.A.A. </t>
  </si>
  <si>
    <t>Plomo</t>
  </si>
  <si>
    <t>PETROTAL PERU S.R.L.</t>
  </si>
  <si>
    <t>https://petrotal-corp.com</t>
  </si>
  <si>
    <t>MINERA LA ZANJA S.R.L.</t>
  </si>
  <si>
    <t>FRONTERA ENERGY OFF SHORE PERU S.R.L</t>
  </si>
  <si>
    <t>https://www.fronteraenergy.ca/es</t>
  </si>
  <si>
    <t>FRONTERA ENERGY DEL PERU S.A.</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</si>
  <si>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</si>
  <si>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</si>
  <si>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</si>
  <si>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</si>
  <si>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</si>
  <si>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</si>
  <si>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</si>
  <si>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</si>
  <si>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</si>
  <si>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</si>
  <si>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Lote 56</t>
  </si>
  <si>
    <t>PLUSPETROL PERÚ CORPORATION S.A. , HUNT OIL COMPANY OF PERÚ L.L.C SUCURSAL PERÚ, PLUSPETROL LOTE 56 S.A., REPSOL EXPLORACIÓN PERÚ - SUCURSAL PERÚ, SK INNOVATION SUCURSAL PERUANA, SONATRACH PERÚ CORPORATION S.A.C, TECPETROL BLOQUE 56 S.A.C.</t>
  </si>
  <si>
    <t>Production</t>
  </si>
  <si>
    <t>Lote 57</t>
  </si>
  <si>
    <t>REPSOL EXPLORACIÓN PERÚ - SUCURSAL PERÚ</t>
  </si>
  <si>
    <t>Lote 88</t>
  </si>
  <si>
    <t>PLUSPETROL PERÚ CORPORATION S.A. , HUNT OIL COMPANY OF PERÚ L.L.C SUCURSAL PERÚ, PLUSPETROL CAMISEA S.A., REPSOL EXPLORACIÓN PERÚ - SUCURSAL PERUANA, SONATRACH PERÚ CORPORATION S.A.C., TECPETROL DEL PERÚ S.A.C.</t>
  </si>
  <si>
    <t>Lote 131</t>
  </si>
  <si>
    <t>Lote 31-C</t>
  </si>
  <si>
    <t>AGUAYTIA ENERGY DEL PERÚ S.R.L</t>
  </si>
  <si>
    <t>Lote 95</t>
  </si>
  <si>
    <t>PETROTAL PERÚ S.R.L.</t>
  </si>
  <si>
    <t>Lote III</t>
  </si>
  <si>
    <t>UNNA ENERGÍA S.A.</t>
  </si>
  <si>
    <t>Lote IV</t>
  </si>
  <si>
    <t>Lote VII/VI</t>
  </si>
  <si>
    <t xml:space="preserve">SAPET DEVELOPMENT PERÚ INC., SUCURSAL PERÚ </t>
  </si>
  <si>
    <t>Lote X</t>
  </si>
  <si>
    <t>CNPC PERÚ S.A.</t>
  </si>
  <si>
    <t>Lote XIII</t>
  </si>
  <si>
    <t>OLYMPIC PERÚ INC SUCURSAL DEL PERÚ</t>
  </si>
  <si>
    <t>Lote Z-1</t>
  </si>
  <si>
    <t>Lote Z-6</t>
  </si>
  <si>
    <t>SAVIA PERÚ S.A.</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</si>
  <si>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</si>
  <si>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</si>
  <si>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</si>
  <si>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</si>
  <si>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</si>
  <si>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</si>
  <si>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</si>
  <si>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t>4. In the Revenue value column, enter total figure of each revenue stream as disclosed by government, including revenues that were not reconciled.</t>
  </si>
  <si>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</si>
  <si>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</si>
  <si>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</si>
  <si>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</si>
  <si>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</si>
  <si>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</si>
  <si>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</si>
  <si>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</si>
  <si>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</si>
  <si>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</si>
  <si>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</si>
  <si>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</si>
  <si>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</si>
  <si>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</si>
  <si>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</si>
  <si>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</si>
  <si>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Ordinary taxes on income, profits and capital gains (1112E1)</t>
  </si>
  <si>
    <t>Impuesto a la Renta</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</si>
  <si>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</si>
  <si>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t>Royalties (1415E1)</t>
  </si>
  <si>
    <t>Regalía Minera</t>
  </si>
  <si>
    <t>Regalías mineras Ley Nº 29788</t>
  </si>
  <si>
    <t>Extraordinary taxes on income, profits and capital gains (1112E2)</t>
  </si>
  <si>
    <t>Gravamen Especial a la Minería</t>
  </si>
  <si>
    <t>Licence fees (114521E)</t>
  </si>
  <si>
    <t>Derecho de Vigencia</t>
  </si>
  <si>
    <t>General taxes on goods and services (VAT, sales tax, turnover tax) (1141E)</t>
  </si>
  <si>
    <t>Impuesto General a las Ventas</t>
  </si>
  <si>
    <t>For more guidance, please visit https://eiti.org/summary-data-template</t>
  </si>
  <si>
    <t>Impuesto Especial a la Minería</t>
  </si>
  <si>
    <t>or, https://www.imf.org/external/np/sta/gfsm/</t>
  </si>
  <si>
    <t>Other taxes payable by natural resource companies (116E)</t>
  </si>
  <si>
    <t>Aporte por Regulacion Osinergmin</t>
  </si>
  <si>
    <t>Aporte por Regulacion OEFA</t>
  </si>
  <si>
    <t>Ingresos tributarios</t>
  </si>
  <si>
    <t>Regalía Hidrocarburos</t>
  </si>
  <si>
    <t xml:space="preserve">Penalidad </t>
  </si>
  <si>
    <t>Total in USD</t>
  </si>
  <si>
    <t>Total en PEN</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</si>
  <si>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</si>
  <si>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</si>
  <si>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</si>
  <si>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</si>
  <si>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</si>
  <si>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</si>
  <si>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</si>
  <si>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</si>
  <si>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Withholding tax</t>
  </si>
  <si>
    <t>Total</t>
  </si>
  <si>
    <t>Comment 3</t>
  </si>
  <si>
    <t>Please include comments here.</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</si>
  <si>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</si>
  <si>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</si>
  <si>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</si>
  <si>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</si>
  <si>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</si>
  <si>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</si>
  <si>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</si>
  <si>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</si>
  <si>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</si>
  <si>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</si>
  <si>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</si>
  <si>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</si>
  <si>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</si>
  <si>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</si>
  <si>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</si>
  <si>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</si>
  <si>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</si>
  <si>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</si>
  <si>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</si>
  <si>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No</t>
  </si>
  <si>
    <t>Activos Mineros S.A.C-</t>
  </si>
  <si>
    <t>Regalia Minera</t>
  </si>
  <si>
    <t xml:space="preserve">Los negocios de Graña y Montero, por un tema de imagen, cambiaron de nombre. El negocio de enrgía cambió a UNNA ENERGÏA </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</si>
  <si>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</si>
  <si>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</si>
  <si>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</si>
  <si>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</si>
  <si>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</si>
  <si>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</si>
  <si>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</si>
  <si>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</si>
  <si>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</si>
  <si>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</si>
  <si>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</si>
  <si>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</si>
  <si>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</si>
  <si>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</si>
  <si>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</si>
  <si>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</si>
  <si>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</si>
  <si>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</si>
  <si>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</si>
  <si>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</si>
  <si>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</si>
  <si>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</si>
  <si>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</si>
  <si>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</si>
  <si>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</si>
  <si>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</si>
  <si>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</si>
  <si>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</si>
  <si>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</si>
  <si>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</si>
  <si>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</si>
  <si>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</si>
  <si>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</si>
  <si>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</si>
  <si>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</si>
  <si>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</si>
  <si>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</si>
  <si>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</si>
  <si>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</si>
  <si>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Choose phase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</si>
  <si>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</si>
  <si>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</si>
  <si>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</si>
  <si>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</si>
  <si>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</si>
  <si>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</si>
  <si>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</si>
  <si>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</si>
  <si>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</si>
  <si>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</si>
  <si>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</si>
  <si>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</si>
  <si>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</si>
  <si>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</si>
  <si>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</si>
  <si>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</si>
  <si>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Exploration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</si>
  <si>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</si>
  <si>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</si>
  <si>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</si>
  <si>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</si>
  <si>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</si>
  <si>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</si>
  <si>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</si>
  <si>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</si>
  <si>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</si>
  <si>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</si>
  <si>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</si>
  <si>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</si>
  <si>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</si>
  <si>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</si>
  <si>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</si>
  <si>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</si>
  <si>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</si>
  <si>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</si>
  <si>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</si>
  <si>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</si>
  <si>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</si>
  <si>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</si>
  <si>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</si>
  <si>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</si>
  <si>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</si>
  <si>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</si>
  <si>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</si>
  <si>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</si>
  <si>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</si>
  <si>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Minería</t>
  </si>
  <si>
    <t>Development</t>
  </si>
  <si>
    <t xml:space="preserve">Empresas de titularidad estatal &amp; corporaciones públicas </t>
  </si>
  <si>
    <t>Algeria</t>
  </si>
  <si>
    <t>DZ</t>
  </si>
  <si>
    <t>DZA</t>
  </si>
  <si>
    <t>12</t>
  </si>
  <si>
    <t>DZD</t>
  </si>
  <si>
    <t>Algerian dinar</t>
  </si>
  <si>
    <t>No disponible</t>
  </si>
  <si>
    <t>2505</t>
  </si>
  <si>
    <t>Arenas naturales de cualquier clase (2505)</t>
  </si>
  <si>
    <t>Arenas naturales de cualquier clase (2505), volumen</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</si>
  <si>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</si>
  <si>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</si>
  <si>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</si>
  <si>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</si>
  <si>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Otra</t>
  </si>
  <si>
    <t>American Samoa</t>
  </si>
  <si>
    <t>AS</t>
  </si>
  <si>
    <t>ASM</t>
  </si>
  <si>
    <t>16</t>
  </si>
  <si>
    <t>7202</t>
  </si>
  <si>
    <t>Ferroaleaciones (7202)</t>
  </si>
  <si>
    <t>Impuestos al consumo (1142E)</t>
  </si>
  <si>
    <t>Impuestos al consumo</t>
  </si>
  <si>
    <t>1142E</t>
  </si>
  <si>
    <t>Petróleo y Gas</t>
  </si>
  <si>
    <t>Andorra</t>
  </si>
  <si>
    <t>AD</t>
  </si>
  <si>
    <t>AND</t>
  </si>
  <si>
    <t>20</t>
  </si>
  <si>
    <t>Table 4 - Currency code list</t>
  </si>
  <si>
    <t>2506</t>
  </si>
  <si>
    <t>Cuarzo (2506)</t>
  </si>
  <si>
    <t>Cuarzo (2506), volumen</t>
  </si>
  <si>
    <t>Tasas de licencia (114521E)</t>
  </si>
  <si>
    <t>Tasas de licencia</t>
  </si>
  <si>
    <t>114521E</t>
  </si>
  <si>
    <t>Impuestos sobre el uso de bienes/permiso para usar bienes o realizar actividades (1145E)</t>
  </si>
  <si>
    <t>Otro</t>
  </si>
  <si>
    <t>Angola</t>
  </si>
  <si>
    <t>AO</t>
  </si>
  <si>
    <t>AGO</t>
  </si>
  <si>
    <t>24</t>
  </si>
  <si>
    <t>AOA</t>
  </si>
  <si>
    <t>Angolan kwanza</t>
  </si>
  <si>
    <t>2507</t>
  </si>
  <si>
    <t>Caolin (2507)</t>
  </si>
  <si>
    <t>Caolin (2507),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</si>
  <si>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</si>
  <si>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</si>
  <si>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</si>
  <si>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</si>
  <si>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</si>
  <si>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</si>
  <si>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</si>
  <si>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</si>
  <si>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</si>
  <si>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</si>
  <si>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</si>
  <si>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2508</t>
  </si>
  <si>
    <t>Las demás arcillas (2508)</t>
  </si>
  <si>
    <t>Las demás arcillas (2508), volumen</t>
  </si>
  <si>
    <t>Impuestos a vehículos motorizados (11451E)</t>
  </si>
  <si>
    <t>Impuestos a vehículos motorizados</t>
  </si>
  <si>
    <t>11451E</t>
  </si>
  <si>
    <t>Antigua and Barbuda</t>
  </si>
  <si>
    <t>AG</t>
  </si>
  <si>
    <t>ATG</t>
  </si>
  <si>
    <t>28</t>
  </si>
  <si>
    <t>2509</t>
  </si>
  <si>
    <t>Creta. (2509)</t>
  </si>
  <si>
    <t>Creta. (2509),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</si>
  <si>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</si>
  <si>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</si>
  <si>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</si>
  <si>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</si>
  <si>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</si>
  <si>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</si>
  <si>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</si>
  <si>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</si>
  <si>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</si>
  <si>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</si>
  <si>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2510</t>
  </si>
  <si>
    <t>Fosfatos de calcio naturales (2510)</t>
  </si>
  <si>
    <t>Fosfatos de calcio naturales (2510), volumen</t>
  </si>
  <si>
    <t>Impuestos a las exportaciones (1152E)</t>
  </si>
  <si>
    <t>Impuestos a las exportaciones</t>
  </si>
  <si>
    <t>1152E</t>
  </si>
  <si>
    <t>Armenia</t>
  </si>
  <si>
    <t>AM</t>
  </si>
  <si>
    <t>ARM</t>
  </si>
  <si>
    <t>51</t>
  </si>
  <si>
    <t>AMD</t>
  </si>
  <si>
    <t>Armenian dram</t>
  </si>
  <si>
    <t>2511</t>
  </si>
  <si>
    <t>Sulfato de bario natural (2511)</t>
  </si>
  <si>
    <t>Sulfato de bario natural (2511),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</si>
  <si>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</si>
  <si>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</si>
  <si>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</si>
  <si>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</si>
  <si>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</si>
  <si>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</si>
  <si>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</si>
  <si>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</si>
  <si>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</si>
  <si>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</si>
  <si>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</si>
  <si>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2512</t>
  </si>
  <si>
    <t>Harinas silíceas fósiles (2512)</t>
  </si>
  <si>
    <t>Harinas silíceas fósiles (2512), volumen</t>
  </si>
  <si>
    <t>Otros impuestos a pagar por compañías de recursos naturales (116E)</t>
  </si>
  <si>
    <t>Otros impuestos a pagar por compañías de recursos naturales</t>
  </si>
  <si>
    <t>116E</t>
  </si>
  <si>
    <t>Australia</t>
  </si>
  <si>
    <t>AU</t>
  </si>
  <si>
    <t>AUS</t>
  </si>
  <si>
    <t>36</t>
  </si>
  <si>
    <t>AUD</t>
  </si>
  <si>
    <t>Australian dollar</t>
  </si>
  <si>
    <t>2513</t>
  </si>
  <si>
    <t>Piedra pómez (2513)</t>
  </si>
  <si>
    <t>Piedra pómez (2513), volumen</t>
  </si>
  <si>
    <t>Contribuciones de empleadores a la seguridad social (1212E)</t>
  </si>
  <si>
    <t>Contribuciones de empleadores a la seguridad social</t>
  </si>
  <si>
    <t>1212E</t>
  </si>
  <si>
    <t>Aportes sociales (12E)</t>
  </si>
  <si>
    <t>Austria</t>
  </si>
  <si>
    <t>AT</t>
  </si>
  <si>
    <t>AUT</t>
  </si>
  <si>
    <t>40</t>
  </si>
  <si>
    <t>2514</t>
  </si>
  <si>
    <t>Pizarra (2514)</t>
  </si>
  <si>
    <t>Pizarra (2514),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</si>
  <si>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</si>
  <si>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</si>
  <si>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</si>
  <si>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</si>
  <si>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</si>
  <si>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</si>
  <si>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</si>
  <si>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</si>
  <si>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</si>
  <si>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</si>
  <si>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</si>
  <si>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</si>
  <si>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2515</t>
  </si>
  <si>
    <t>Mármol (2515)</t>
  </si>
  <si>
    <t>Mármol (2515), volumen</t>
  </si>
  <si>
    <t>Provenientes de participaciones (capital) gubernamental (1412E2)</t>
  </si>
  <si>
    <t>Provenientes de participaciones (capital) gubernamental</t>
  </si>
  <si>
    <t>1412E2</t>
  </si>
  <si>
    <t>Bahamas</t>
  </si>
  <si>
    <t>BS</t>
  </si>
  <si>
    <t>BHS</t>
  </si>
  <si>
    <t>44</t>
  </si>
  <si>
    <t>BSD</t>
  </si>
  <si>
    <t>Bahamian dollar</t>
  </si>
  <si>
    <t>2516</t>
  </si>
  <si>
    <t>Granito (2516)</t>
  </si>
  <si>
    <t>Granito (2516), volumen</t>
  </si>
  <si>
    <t>Retiros de ingresos de cuasicorporaciones (1413E)</t>
  </si>
  <si>
    <t>Retiros de ingresos de cuasicorporaciones</t>
  </si>
  <si>
    <t>1413E</t>
  </si>
  <si>
    <t>Bahrain</t>
  </si>
  <si>
    <t>BH</t>
  </si>
  <si>
    <t>BHR</t>
  </si>
  <si>
    <t>48</t>
  </si>
  <si>
    <t>BHD</t>
  </si>
  <si>
    <t>Bahraini dinar</t>
  </si>
  <si>
    <t>2517</t>
  </si>
  <si>
    <t>Cantos (2517)</t>
  </si>
  <si>
    <t>Cantos (2517), volumen</t>
  </si>
  <si>
    <t>Regalías (1415E1)</t>
  </si>
  <si>
    <t>Regalías</t>
  </si>
  <si>
    <t>1415E1</t>
  </si>
  <si>
    <t>Alquiler (1415E)</t>
  </si>
  <si>
    <t>Bangladesh</t>
  </si>
  <si>
    <t>BD</t>
  </si>
  <si>
    <t>BGD</t>
  </si>
  <si>
    <t>50</t>
  </si>
  <si>
    <t>BDT</t>
  </si>
  <si>
    <t>Bangladeshi taka</t>
  </si>
  <si>
    <t>BAM</t>
  </si>
  <si>
    <t>Bosnia and Herzegovina convertible mark</t>
  </si>
  <si>
    <t>2518</t>
  </si>
  <si>
    <t>Dolomita (2518)</t>
  </si>
  <si>
    <t>Dolomita (2518), volumen</t>
  </si>
  <si>
    <t>Bonificaciones (1415E2)</t>
  </si>
  <si>
    <t>Bonificaciones</t>
  </si>
  <si>
    <t>1415E2</t>
  </si>
  <si>
    <t>Barbados</t>
  </si>
  <si>
    <t>BB</t>
  </si>
  <si>
    <t>BRB</t>
  </si>
  <si>
    <t>52</t>
  </si>
  <si>
    <t>BBD</t>
  </si>
  <si>
    <t>Barbadian dollar</t>
  </si>
  <si>
    <t>2519</t>
  </si>
  <si>
    <t>Carbonato de magnesio natural (magnesita) (2519)</t>
  </si>
  <si>
    <t>Carbonato de magnesio natural (magnesita) (2519),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</si>
  <si>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</si>
  <si>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</si>
  <si>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</si>
  <si>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</si>
  <si>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</si>
  <si>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</si>
  <si>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</si>
  <si>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</si>
  <si>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</si>
  <si>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</si>
  <si>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2520</t>
  </si>
  <si>
    <t>Yeso natural (2520)</t>
  </si>
  <si>
    <t>Yeso natural (2520), volumen</t>
  </si>
  <si>
    <t>Entregado/pagado a empresas estatales (1415E32)</t>
  </si>
  <si>
    <t>Entregado/pagado a empresas estatales</t>
  </si>
  <si>
    <t>1415E32</t>
  </si>
  <si>
    <t>Belgium</t>
  </si>
  <si>
    <t>BE</t>
  </si>
  <si>
    <t>BEL</t>
  </si>
  <si>
    <t>56</t>
  </si>
  <si>
    <t>BGN</t>
  </si>
  <si>
    <t>Bulgarian lev (old)</t>
  </si>
  <si>
    <t>2521</t>
  </si>
  <si>
    <t>Castinas (2521)</t>
  </si>
  <si>
    <t>Castinas (2521), volumen</t>
  </si>
  <si>
    <t>Transferencias obligatorias al gobierno (infraestructura, etc.) (1415E4)</t>
  </si>
  <si>
    <t>Transferencias obligatorias al gobierno (infraestructura, etc.)</t>
  </si>
  <si>
    <t>1415E4</t>
  </si>
  <si>
    <t>Belize</t>
  </si>
  <si>
    <t>BZ</t>
  </si>
  <si>
    <t>BLZ</t>
  </si>
  <si>
    <t>84</t>
  </si>
  <si>
    <t>BZD</t>
  </si>
  <si>
    <t>Belize dollar</t>
  </si>
  <si>
    <t>2522</t>
  </si>
  <si>
    <t>Cal viva (2522)</t>
  </si>
  <si>
    <t>Cal viva (2522), volumen</t>
  </si>
  <si>
    <t>Pagos de otros alquileres (1415E5)</t>
  </si>
  <si>
    <t>Pagos de otros alquileres</t>
  </si>
  <si>
    <t>1415E5</t>
  </si>
  <si>
    <t>Benin</t>
  </si>
  <si>
    <t>BJ</t>
  </si>
  <si>
    <t>BEN</t>
  </si>
  <si>
    <t>204</t>
  </si>
  <si>
    <t>XOF</t>
  </si>
  <si>
    <t>West African CFA franc</t>
  </si>
  <si>
    <t>BIF</t>
  </si>
  <si>
    <t>Burundian franc</t>
  </si>
  <si>
    <t>2523</t>
  </si>
  <si>
    <t>Cementos hidráulicos (2523)</t>
  </si>
  <si>
    <t>Cementos hidráulicos (2523),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</si>
  <si>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</si>
  <si>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</si>
  <si>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</si>
  <si>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</si>
  <si>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</si>
  <si>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</si>
  <si>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</si>
  <si>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</si>
  <si>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</si>
  <si>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</si>
  <si>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2524</t>
  </si>
  <si>
    <t>Amianto (asbesto). (2524)</t>
  </si>
  <si>
    <t>Amianto (asbesto). (2524), volumen</t>
  </si>
  <si>
    <t>Honorarios administrativos por servicios del gobierno (1422E)</t>
  </si>
  <si>
    <t>Honorarios administrativos por servicios del gobierno</t>
  </si>
  <si>
    <t>1422E</t>
  </si>
  <si>
    <t>Bhutan</t>
  </si>
  <si>
    <t>BT</t>
  </si>
  <si>
    <t>BTN</t>
  </si>
  <si>
    <t>64</t>
  </si>
  <si>
    <t>Bhutanese ngultrum</t>
  </si>
  <si>
    <t>BND</t>
  </si>
  <si>
    <t>Brunei dollar</t>
  </si>
  <si>
    <t>2525</t>
  </si>
  <si>
    <t>Mica (2525)</t>
  </si>
  <si>
    <t>Mica (2525), volumen</t>
  </si>
  <si>
    <t>Multas, penalidades y prendas (143E)</t>
  </si>
  <si>
    <t>Multas, penalidades y prendas</t>
  </si>
  <si>
    <t>143E</t>
  </si>
  <si>
    <t>Bolivia</t>
  </si>
  <si>
    <t>BO</t>
  </si>
  <si>
    <t>BOL</t>
  </si>
  <si>
    <t>68</t>
  </si>
  <si>
    <t>BOB</t>
  </si>
  <si>
    <t>Bolivian boliviano</t>
  </si>
  <si>
    <t>2526</t>
  </si>
  <si>
    <t>Esteatita natural (2526)</t>
  </si>
  <si>
    <t>Esteatita natural (2526), volumen</t>
  </si>
  <si>
    <t>Transferencias voluntarias al gobierno (donaciones) (144E1)</t>
  </si>
  <si>
    <t>Transferencias voluntarias al gobierno (donaciones)</t>
  </si>
  <si>
    <t>144E1</t>
  </si>
  <si>
    <t>Bosnia and Herzegovina</t>
  </si>
  <si>
    <t>BA</t>
  </si>
  <si>
    <t>BIH</t>
  </si>
  <si>
    <t>70</t>
  </si>
  <si>
    <t>BRL</t>
  </si>
  <si>
    <t>Brazilian real</t>
  </si>
  <si>
    <t>2527</t>
  </si>
  <si>
    <t>Criolita (2527)</t>
  </si>
  <si>
    <t>Criolita (2527), volumen</t>
  </si>
  <si>
    <t>&lt;Elegir del menú&gt;</t>
  </si>
  <si>
    <t>Botswana</t>
  </si>
  <si>
    <t>BW</t>
  </si>
  <si>
    <t>BWA</t>
  </si>
  <si>
    <t>72</t>
  </si>
  <si>
    <t>BWP</t>
  </si>
  <si>
    <t>Botswana pula</t>
  </si>
  <si>
    <t>2528</t>
  </si>
  <si>
    <t>Boratos naturales y sus concentrados (2528)</t>
  </si>
  <si>
    <t>Boratos naturales y sus concentrados (2528), volumen</t>
  </si>
  <si>
    <t>Brazil</t>
  </si>
  <si>
    <t>BR</t>
  </si>
  <si>
    <t>BRA</t>
  </si>
  <si>
    <t>76</t>
  </si>
  <si>
    <t>2529</t>
  </si>
  <si>
    <t>Feldespato (2529)</t>
  </si>
  <si>
    <t>Feldespato (2529), volumen</t>
  </si>
  <si>
    <t>British Indian Ocean Territory</t>
  </si>
  <si>
    <t>IO</t>
  </si>
  <si>
    <t>IOT</t>
  </si>
  <si>
    <t>86</t>
  </si>
  <si>
    <t>2530</t>
  </si>
  <si>
    <t>Materias minerales no expresadas ni comprendidas en otra parte. (2530)</t>
  </si>
  <si>
    <t>Materias minerales no expresadas ni comprendidas en otra parte. (2530), volumen</t>
  </si>
  <si>
    <t>British Virgin Islands</t>
  </si>
  <si>
    <t>VG</t>
  </si>
  <si>
    <t>VGB</t>
  </si>
  <si>
    <t>92</t>
  </si>
  <si>
    <t>2601</t>
  </si>
  <si>
    <t>Hierro (2601)</t>
  </si>
  <si>
    <t>Hierro (2601), volumen</t>
  </si>
  <si>
    <t>Brunei Darussalam</t>
  </si>
  <si>
    <t>BN</t>
  </si>
  <si>
    <t>BRN</t>
  </si>
  <si>
    <t>96</t>
  </si>
  <si>
    <t>2602</t>
  </si>
  <si>
    <t>Manganeso (2602)</t>
  </si>
  <si>
    <t>Manganeso (2602), volumen</t>
  </si>
  <si>
    <t>Bulgaria</t>
  </si>
  <si>
    <t>BG</t>
  </si>
  <si>
    <t>BGR</t>
  </si>
  <si>
    <t>100</t>
  </si>
  <si>
    <t>CAD</t>
  </si>
  <si>
    <t>Canadian dollar</t>
  </si>
  <si>
    <t>2603</t>
  </si>
  <si>
    <t>Cobre (2603)</t>
  </si>
  <si>
    <t>Cobre (2603), volumen</t>
  </si>
  <si>
    <t>Burkina Faso</t>
  </si>
  <si>
    <t>BF</t>
  </si>
  <si>
    <t>BFA</t>
  </si>
  <si>
    <t>854</t>
  </si>
  <si>
    <t>CDF</t>
  </si>
  <si>
    <t>Congolese franc</t>
  </si>
  <si>
    <t>2604</t>
  </si>
  <si>
    <t>Níquel (2604)</t>
  </si>
  <si>
    <t>Níquel (2604), volumen</t>
  </si>
  <si>
    <t>Burundi</t>
  </si>
  <si>
    <t>BI</t>
  </si>
  <si>
    <t>BDI</t>
  </si>
  <si>
    <t>108</t>
  </si>
  <si>
    <t>CHF</t>
  </si>
  <si>
    <t>Swiss franc</t>
  </si>
  <si>
    <t>2605</t>
  </si>
  <si>
    <t>Cobalto (2605)</t>
  </si>
  <si>
    <t>Cobalto (2605), volumen</t>
  </si>
  <si>
    <t>Cambodia</t>
  </si>
  <si>
    <t>KH</t>
  </si>
  <si>
    <t>KHM</t>
  </si>
  <si>
    <t>116</t>
  </si>
  <si>
    <t>KHR</t>
  </si>
  <si>
    <t>Cambodian Riel</t>
  </si>
  <si>
    <t>CLF</t>
  </si>
  <si>
    <t>Chilean Unidad de Fomento</t>
  </si>
  <si>
    <t>2606</t>
  </si>
  <si>
    <t>Aluminio (2606)</t>
  </si>
  <si>
    <t>Aluminio (2606), volumen</t>
  </si>
  <si>
    <t>Cameroon</t>
  </si>
  <si>
    <t>CM</t>
  </si>
  <si>
    <t>CMR</t>
  </si>
  <si>
    <t>120</t>
  </si>
  <si>
    <t>XAF</t>
  </si>
  <si>
    <t>Central African CFA franc</t>
  </si>
  <si>
    <t>CNH</t>
  </si>
  <si>
    <t>Chinese yuan renminbi (offshore)</t>
  </si>
  <si>
    <t>2607</t>
  </si>
  <si>
    <t>Plomo (2607)</t>
  </si>
  <si>
    <t>Plomo (2607), volumen</t>
  </si>
  <si>
    <t>Canada</t>
  </si>
  <si>
    <t>CA</t>
  </si>
  <si>
    <t>CAN</t>
  </si>
  <si>
    <t>124</t>
  </si>
  <si>
    <t>COP</t>
  </si>
  <si>
    <t>Colombian peso</t>
  </si>
  <si>
    <t>2608</t>
  </si>
  <si>
    <t>Zinc (2608)</t>
  </si>
  <si>
    <t>Zinc (2608), volumen</t>
  </si>
  <si>
    <t>Cape Verde</t>
  </si>
  <si>
    <t>CV</t>
  </si>
  <si>
    <t>CPV</t>
  </si>
  <si>
    <t>132</t>
  </si>
  <si>
    <t>CVE</t>
  </si>
  <si>
    <t>Cape Verdean escudo</t>
  </si>
  <si>
    <t>CRC</t>
  </si>
  <si>
    <t>Costa Rican colon</t>
  </si>
  <si>
    <t>2609</t>
  </si>
  <si>
    <t>Estaño (2609)</t>
  </si>
  <si>
    <t>Estaño (2609), volumen</t>
  </si>
  <si>
    <t>Cayman Islands</t>
  </si>
  <si>
    <t>KY</t>
  </si>
  <si>
    <t>CYM</t>
  </si>
  <si>
    <t>136</t>
  </si>
  <si>
    <t>KYD</t>
  </si>
  <si>
    <t>Cayman Islands Dollar</t>
  </si>
  <si>
    <t>CUC</t>
  </si>
  <si>
    <t>Cuban peso convertible</t>
  </si>
  <si>
    <t>2610</t>
  </si>
  <si>
    <t>Cromo (2610)</t>
  </si>
  <si>
    <t>Cromo (2610), volumen</t>
  </si>
  <si>
    <t>Central African Republic</t>
  </si>
  <si>
    <t>CF</t>
  </si>
  <si>
    <t>CAF</t>
  </si>
  <si>
    <t>140</t>
  </si>
  <si>
    <t>2611</t>
  </si>
  <si>
    <t>Volframio (tungsteno) (2611)</t>
  </si>
  <si>
    <t>Volframio (tungsteno) (2611), volumen</t>
  </si>
  <si>
    <t>Chad</t>
  </si>
  <si>
    <t>TD</t>
  </si>
  <si>
    <t>TCD</t>
  </si>
  <si>
    <t>148</t>
  </si>
  <si>
    <t>CZK</t>
  </si>
  <si>
    <t>Czech koruna</t>
  </si>
  <si>
    <t>2612</t>
  </si>
  <si>
    <t>Uranio o torio (2612)</t>
  </si>
  <si>
    <t>Uranio o torio (2612), volumen</t>
  </si>
  <si>
    <t>Chile</t>
  </si>
  <si>
    <t>CL</t>
  </si>
  <si>
    <t>CHL</t>
  </si>
  <si>
    <t>152</t>
  </si>
  <si>
    <t>DJF</t>
  </si>
  <si>
    <t>Djiboutian franc</t>
  </si>
  <si>
    <t>2613</t>
  </si>
  <si>
    <t>Molibdeno (2613)</t>
  </si>
  <si>
    <t>Molibdeno (2613), volumen</t>
  </si>
  <si>
    <t>China</t>
  </si>
  <si>
    <t>CN</t>
  </si>
  <si>
    <t>CHN</t>
  </si>
  <si>
    <t>156</t>
  </si>
  <si>
    <t>DKK</t>
  </si>
  <si>
    <t>Danish krone</t>
  </si>
  <si>
    <t>2614</t>
  </si>
  <si>
    <t>Titanio (2614)</t>
  </si>
  <si>
    <t>Titanio (2614), volumen</t>
  </si>
  <si>
    <t>Christmas Island</t>
  </si>
  <si>
    <t>CX</t>
  </si>
  <si>
    <t>CXR</t>
  </si>
  <si>
    <t>162</t>
  </si>
  <si>
    <t>DOP</t>
  </si>
  <si>
    <t>Dominican peso</t>
  </si>
  <si>
    <t>2615</t>
  </si>
  <si>
    <t>Niobio, Vanadio, Circonio (2615)</t>
  </si>
  <si>
    <t>Niobio, Vanadio, Circonio (2615), volumen</t>
  </si>
  <si>
    <t>Cocos (Keeling) Islands</t>
  </si>
  <si>
    <t>CC</t>
  </si>
  <si>
    <t>CCK</t>
  </si>
  <si>
    <t>166</t>
  </si>
  <si>
    <t>2616</t>
  </si>
  <si>
    <t>Metales preciosos (2616)</t>
  </si>
  <si>
    <t>Metales preciosos (2616), volumen</t>
  </si>
  <si>
    <t>Colombia</t>
  </si>
  <si>
    <t>CO</t>
  </si>
  <si>
    <t>COL</t>
  </si>
  <si>
    <t>170</t>
  </si>
  <si>
    <t>EGP</t>
  </si>
  <si>
    <t>Egyptian pound</t>
  </si>
  <si>
    <t>2617</t>
  </si>
  <si>
    <t>Demás minerales (2617)</t>
  </si>
  <si>
    <t>Demás minerales (2617), volumen</t>
  </si>
  <si>
    <t>Comoros</t>
  </si>
  <si>
    <t>KM</t>
  </si>
  <si>
    <t>COM</t>
  </si>
  <si>
    <t>174</t>
  </si>
  <si>
    <t>KMF</t>
  </si>
  <si>
    <t>Comorian Franc</t>
  </si>
  <si>
    <t>ERN</t>
  </si>
  <si>
    <t>Eritrean nakfa</t>
  </si>
  <si>
    <t>2618</t>
  </si>
  <si>
    <t>Escorias granuladas (2618)</t>
  </si>
  <si>
    <t>Escorias granuladas (2618), volumen</t>
  </si>
  <si>
    <t>Costa Rica</t>
  </si>
  <si>
    <t>CR</t>
  </si>
  <si>
    <t>CRI</t>
  </si>
  <si>
    <t>188</t>
  </si>
  <si>
    <t>ETB</t>
  </si>
  <si>
    <t>Ethiopian birr</t>
  </si>
  <si>
    <t>2619</t>
  </si>
  <si>
    <t>Escorias (excepto granuladas) (2619)</t>
  </si>
  <si>
    <t>Escorias (excepto granuladas) (2619), volumen</t>
  </si>
  <si>
    <t>Cote d'Ivoire</t>
  </si>
  <si>
    <t>CI</t>
  </si>
  <si>
    <t>CIV</t>
  </si>
  <si>
    <t>384</t>
  </si>
  <si>
    <t>2620</t>
  </si>
  <si>
    <t>Cenizas y residuos (2620)</t>
  </si>
  <si>
    <t>Cenizas y residuos (2620), volumen</t>
  </si>
  <si>
    <t>Croatia</t>
  </si>
  <si>
    <t>HR</t>
  </si>
  <si>
    <t>HRV</t>
  </si>
  <si>
    <t>191</t>
  </si>
  <si>
    <t>HRK</t>
  </si>
  <si>
    <t>Croatian Kuna</t>
  </si>
  <si>
    <t>FJD</t>
  </si>
  <si>
    <t>Fijian dollar</t>
  </si>
  <si>
    <t>2621</t>
  </si>
  <si>
    <t>Demás escorias y cenizas (2621)</t>
  </si>
  <si>
    <t>Demás escorias y cenizas (2621), volumen</t>
  </si>
  <si>
    <t>Cuba</t>
  </si>
  <si>
    <t>CU</t>
  </si>
  <si>
    <t>CUB</t>
  </si>
  <si>
    <t>192</t>
  </si>
  <si>
    <t>FKP</t>
  </si>
  <si>
    <t>Falkland Islands pound</t>
  </si>
  <si>
    <t>2701</t>
  </si>
  <si>
    <t>Hullas (2701)</t>
  </si>
  <si>
    <t>Hullas (2701), volumen</t>
  </si>
  <si>
    <t>Cyprus</t>
  </si>
  <si>
    <t>CY</t>
  </si>
  <si>
    <t>CYP</t>
  </si>
  <si>
    <t>196</t>
  </si>
  <si>
    <t>GBP</t>
  </si>
  <si>
    <t>Pound sterling</t>
  </si>
  <si>
    <t>2702</t>
  </si>
  <si>
    <t>Lignitos (2702)</t>
  </si>
  <si>
    <t>Lignitos (2702), volumen</t>
  </si>
  <si>
    <t>Czech Republic</t>
  </si>
  <si>
    <t>CZ</t>
  </si>
  <si>
    <t>CZE</t>
  </si>
  <si>
    <t>203</t>
  </si>
  <si>
    <t>GEL</t>
  </si>
  <si>
    <t>Georgian lari</t>
  </si>
  <si>
    <t>2703</t>
  </si>
  <si>
    <t>Turba (2703)</t>
  </si>
  <si>
    <t>Turba (2703), volumen</t>
  </si>
  <si>
    <t>Democratic Republic of Congo</t>
  </si>
  <si>
    <t>CD</t>
  </si>
  <si>
    <t>COD</t>
  </si>
  <si>
    <t>180</t>
  </si>
  <si>
    <t>GGP</t>
  </si>
  <si>
    <t>Pound</t>
  </si>
  <si>
    <t>2704</t>
  </si>
  <si>
    <t>Coques y semicoques (2704)</t>
  </si>
  <si>
    <t>Coques y semicoques (2704), volumen</t>
  </si>
  <si>
    <t>Denmark</t>
  </si>
  <si>
    <t>DK</t>
  </si>
  <si>
    <t>DNK</t>
  </si>
  <si>
    <t>208</t>
  </si>
  <si>
    <t>GHS</t>
  </si>
  <si>
    <t>Ghanaian cedi</t>
  </si>
  <si>
    <t>2705</t>
  </si>
  <si>
    <t>Gas de hulla (2705)</t>
  </si>
  <si>
    <t>Gas de hulla (2705), volumen</t>
  </si>
  <si>
    <t>Djibouti</t>
  </si>
  <si>
    <t>DJ</t>
  </si>
  <si>
    <t>DJI</t>
  </si>
  <si>
    <t>262</t>
  </si>
  <si>
    <t>GIP</t>
  </si>
  <si>
    <t>Gibraltar pound</t>
  </si>
  <si>
    <t>2706</t>
  </si>
  <si>
    <t>Alquitranes de hulla (2706)</t>
  </si>
  <si>
    <t>Alquitranes de hulla (2706), volumen</t>
  </si>
  <si>
    <t>Dominica</t>
  </si>
  <si>
    <t>DM</t>
  </si>
  <si>
    <t>DMA</t>
  </si>
  <si>
    <t>212</t>
  </si>
  <si>
    <t>GMD</t>
  </si>
  <si>
    <t>Gambian dalasi</t>
  </si>
  <si>
    <t>2707</t>
  </si>
  <si>
    <t>Aceites y productos de destilación de alquitranes de hulla (2707)</t>
  </si>
  <si>
    <t>Aceites y productos de destilación de alquitranes de hulla (2707), volumen</t>
  </si>
  <si>
    <t>Dominican Republic</t>
  </si>
  <si>
    <t>DO</t>
  </si>
  <si>
    <t>DOM</t>
  </si>
  <si>
    <t>214</t>
  </si>
  <si>
    <t>GNF</t>
  </si>
  <si>
    <t>Guinean franc</t>
  </si>
  <si>
    <t>2708</t>
  </si>
  <si>
    <t>Brea y coque de brea de alquitrán de hulla (2708)</t>
  </si>
  <si>
    <t>Brea y coque de brea de alquitrán de hulla (2708), volumen</t>
  </si>
  <si>
    <t>Ecuador</t>
  </si>
  <si>
    <t>EC</t>
  </si>
  <si>
    <t>ECU</t>
  </si>
  <si>
    <t>218</t>
  </si>
  <si>
    <t>GTQ</t>
  </si>
  <si>
    <t>Guatemalan quetzal</t>
  </si>
  <si>
    <t>2709</t>
  </si>
  <si>
    <t>Petróleo crudo (2709)</t>
  </si>
  <si>
    <t>Petróleo crudo (2709), volumen</t>
  </si>
  <si>
    <t>Egypt</t>
  </si>
  <si>
    <t>EG</t>
  </si>
  <si>
    <t>EGY</t>
  </si>
  <si>
    <t>818</t>
  </si>
  <si>
    <t>GYD</t>
  </si>
  <si>
    <t>Guyanese Dollar</t>
  </si>
  <si>
    <t>2710</t>
  </si>
  <si>
    <t>Aceites de petróleo (excepto crudos) (2710)</t>
  </si>
  <si>
    <t>Aceites de petróleo (excepto crudos) (2710), volumen</t>
  </si>
  <si>
    <t>El Salvador</t>
  </si>
  <si>
    <t>SV</t>
  </si>
  <si>
    <t>SLV</t>
  </si>
  <si>
    <t>222</t>
  </si>
  <si>
    <t>HKD</t>
  </si>
  <si>
    <t>Hong Kong Dollar</t>
  </si>
  <si>
    <t>2711</t>
  </si>
  <si>
    <t>Gas natural (2711)</t>
  </si>
  <si>
    <t>Gas natural (2711), volumen</t>
  </si>
  <si>
    <t>Equatorial Guinea</t>
  </si>
  <si>
    <t>GQ</t>
  </si>
  <si>
    <t>GNQ</t>
  </si>
  <si>
    <t>226</t>
  </si>
  <si>
    <t>HNL</t>
  </si>
  <si>
    <t>Honduran Lempira</t>
  </si>
  <si>
    <t>2712</t>
  </si>
  <si>
    <t>Vaselina (2712)</t>
  </si>
  <si>
    <t>Vaselina (2712), volumen</t>
  </si>
  <si>
    <t>Eritrea</t>
  </si>
  <si>
    <t>ER</t>
  </si>
  <si>
    <t>ERI</t>
  </si>
  <si>
    <t>232</t>
  </si>
  <si>
    <t>2713</t>
  </si>
  <si>
    <t>Coque de petróleo (2713)</t>
  </si>
  <si>
    <t>Coque de petróleo (2713), volumen</t>
  </si>
  <si>
    <t>Estonia</t>
  </si>
  <si>
    <t>EE</t>
  </si>
  <si>
    <t>EST</t>
  </si>
  <si>
    <t>233</t>
  </si>
  <si>
    <t>HTG</t>
  </si>
  <si>
    <t>Haitian Gourde</t>
  </si>
  <si>
    <t>2714</t>
  </si>
  <si>
    <t>Betunes y asfaltos (2714)</t>
  </si>
  <si>
    <t>Betunes y asfaltos (2714), volumen</t>
  </si>
  <si>
    <t>Eswatini</t>
  </si>
  <si>
    <t>SZ</t>
  </si>
  <si>
    <t>SWZ</t>
  </si>
  <si>
    <t>748</t>
  </si>
  <si>
    <t>SZL</t>
  </si>
  <si>
    <t>Swazi Lilangeni</t>
  </si>
  <si>
    <t>HUF</t>
  </si>
  <si>
    <t>Hungarian Forint</t>
  </si>
  <si>
    <t>2715</t>
  </si>
  <si>
    <t>Mezclas bituminosas (2715)</t>
  </si>
  <si>
    <t>Mezclas bituminosas (2715), volumen</t>
  </si>
  <si>
    <t>Ethiopia</t>
  </si>
  <si>
    <t>ET</t>
  </si>
  <si>
    <t>ETH</t>
  </si>
  <si>
    <t>231</t>
  </si>
  <si>
    <t>IDR</t>
  </si>
  <si>
    <t>Indonesian Rupiah</t>
  </si>
  <si>
    <t>2716</t>
  </si>
  <si>
    <t>Energía eléctrica (2716)</t>
  </si>
  <si>
    <t>Energía eléctrica (2716), volumen</t>
  </si>
  <si>
    <t>Falkland Islands</t>
  </si>
  <si>
    <t>FK</t>
  </si>
  <si>
    <t>FLK</t>
  </si>
  <si>
    <t>238</t>
  </si>
  <si>
    <t>ILS</t>
  </si>
  <si>
    <t>Israeli New Shekel</t>
  </si>
  <si>
    <t>7102</t>
  </si>
  <si>
    <t>Diamantes (7102)</t>
  </si>
  <si>
    <t>Diamantes (7102), volumen</t>
  </si>
  <si>
    <t>Faroe Islands</t>
  </si>
  <si>
    <t>FO</t>
  </si>
  <si>
    <t>FRO</t>
  </si>
  <si>
    <t>234</t>
  </si>
  <si>
    <t>IMP</t>
  </si>
  <si>
    <t>Isle of Man Pound</t>
  </si>
  <si>
    <t>7106</t>
  </si>
  <si>
    <t>Plata (7106)</t>
  </si>
  <si>
    <t>Plata (7106), volumen</t>
  </si>
  <si>
    <t>Fiji</t>
  </si>
  <si>
    <t>FJ</t>
  </si>
  <si>
    <t>FJI</t>
  </si>
  <si>
    <t>242</t>
  </si>
  <si>
    <t>INR</t>
  </si>
  <si>
    <t>Indian Rupee</t>
  </si>
  <si>
    <t>7108</t>
  </si>
  <si>
    <t>Oro (7108)</t>
  </si>
  <si>
    <t>Oro (7108), volumen</t>
  </si>
  <si>
    <t>Finland</t>
  </si>
  <si>
    <t>FI</t>
  </si>
  <si>
    <t>FIN</t>
  </si>
  <si>
    <t>246</t>
  </si>
  <si>
    <t>IQD</t>
  </si>
  <si>
    <t>Iraqi dinar</t>
  </si>
  <si>
    <t>7103</t>
  </si>
  <si>
    <t>Piedras preciosas (excluyendo diamantes) (7103)</t>
  </si>
  <si>
    <t>Piedras preciosas (excluyendo diamantes) (7103),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</si>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</sst>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yyyy\-mm\-dd"/>
    <numFmt numFmtId="165" formatCode="_ * #,##0.00_ ;_ * \-#,##0.00_ ;_ * &quot;-&quot;??_ ;_ @_ "/>
    <numFmt numFmtId="166" formatCode="_ * #,##0.0000_ ;_ * \-#,##0.0000_ ;_ * &quot;-&quot;??_ ;_ @_ "/>
    <numFmt numFmtId="167" formatCode="0.0\ %"/>
    <numFmt numFmtId="168" formatCode="_ * #,##0_ ;_ * \-#,##0_ ;_ * &quot;-&quot;??_ ;_ @_ "/>
  </numFmts>
  <fonts count="68">
    <font>
      <sz val="11"/>
      <color theme="1"/>
      <name val="Calibri"/>
      <family val="2"/>
      <scheme val="minor"/>
    </font>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sz val="10.5"/>
      <color theme="10"/>
      <name val="Calibri"/>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1"/>
      <color theme="10"/>
      <name val="Franklin Gothic Book"/>
      <family val="2"/>
    </font>
    <font>
      <i/>
      <u/>
      <sz val="10.5"/>
      <color theme="10"/>
      <name val="Franklin Gothic Book"/>
      <family val="2"/>
    </font>
    <font>
      <b/>
      <sz val="9"/>
      <color indexed="81"/>
      <name val="Tahoma"/>
      <family val="2"/>
    </font>
    <font>
      <sz val="9"/>
      <color indexed="81"/>
      <name val="Tahoma"/>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sz val="10"/>
      <color theme="1"/>
      <name val="Franklin Gothic Book"/>
      <family val="2"/>
    </font>
    <font>
      <sz val="10"/>
      <color rgb="FF00000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s>
  <fills count="14">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D9E1F2"/>
        <bgColor rgb="FF000000"/>
      </patternFill>
    </fill>
    <fill>
      <patternFill patternType="solid">
        <fgColor rgb="FFFF0000"/>
        <bgColor indexed="64"/>
      </patternFill>
    </fill>
    <fill>
      <patternFill patternType="solid">
        <fgColor rgb="FF165B89"/>
        <bgColor theme="4"/>
      </patternFill>
    </fill>
    <fill>
      <patternFill patternType="solid">
        <fgColor theme="2"/>
        <bgColor theme="4" tint="0.79998168889431442"/>
      </patternFill>
    </fill>
    <fill>
      <patternFill patternType="solid">
        <fgColor rgb="FFE7E6E6"/>
        <bgColor rgb="FF000000"/>
      </patternFill>
    </fill>
    <fill>
      <patternFill patternType="solid">
        <fgColor rgb="FFF2F2F2"/>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right/>
      <top/>
      <bottom style="thin">
        <color rgb="FF188FBB"/>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9">
    <xf numFmtId="0" fontId="0" fillId="0" borderId="0"/>
    <xf numFmtId="0" fontId="3" fillId="0" borderId="0"/>
    <xf numFmtId="0" fontId="5" fillId="0" borderId="0"/>
    <xf numFmtId="0" fontId="14" fillId="0" borderId="0" applyNumberFormat="0" applyFill="0" applyBorder="0" applyAlignment="0" applyProtection="0"/>
    <xf numFmtId="0" fontId="22" fillId="0" borderId="0" applyNumberForma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cellStyleXfs>
  <cellXfs count="327">
    <xf numFmtId="0" fontId="0" fillId="0" borderId="0" xfId="0"/>
    <xf numFmtId="0" fontId="4" fillId="0" borderId="0" xfId="1" applyFont="1"/>
    <xf numFmtId="0" fontId="6" fillId="0" borderId="0" xfId="2" applyFont="1" applyAlignment="1">
      <alignment horizontal="left" vertical="center"/>
    </xf>
    <xf numFmtId="0" fontId="6" fillId="0" borderId="0" xfId="2" applyFont="1" applyAlignment="1">
      <alignment horizontal="right" vertical="center"/>
    </xf>
    <xf numFmtId="14" fontId="7" fillId="2" borderId="0" xfId="2" applyNumberFormat="1" applyFont="1" applyFill="1" applyAlignment="1">
      <alignment horizontal="right" vertical="center"/>
    </xf>
    <xf numFmtId="0" fontId="8" fillId="3" borderId="0" xfId="2" applyFont="1" applyFill="1" applyAlignment="1">
      <alignment horizontal="left" vertical="center"/>
    </xf>
    <xf numFmtId="0" fontId="9" fillId="3" borderId="0" xfId="2" applyFont="1" applyFill="1" applyAlignment="1">
      <alignment horizontal="left" vertical="center"/>
    </xf>
    <xf numFmtId="0" fontId="6" fillId="3" borderId="0" xfId="2" applyFont="1" applyFill="1" applyAlignment="1">
      <alignment horizontal="left" vertical="center"/>
    </xf>
    <xf numFmtId="0" fontId="10" fillId="3" borderId="0" xfId="2" applyFont="1" applyFill="1" applyAlignment="1">
      <alignment vertical="center"/>
    </xf>
    <xf numFmtId="0" fontId="6" fillId="3" borderId="0" xfId="2" applyFont="1" applyFill="1" applyAlignment="1">
      <alignment vertical="center"/>
    </xf>
    <xf numFmtId="0" fontId="11" fillId="3" borderId="0" xfId="2" applyFont="1" applyFill="1" applyAlignment="1">
      <alignment vertical="center"/>
    </xf>
    <xf numFmtId="0" fontId="8" fillId="3" borderId="0" xfId="2" applyFont="1" applyFill="1" applyAlignment="1">
      <alignment vertical="center"/>
    </xf>
    <xf numFmtId="0" fontId="12" fillId="3" borderId="0" xfId="2" applyFont="1" applyFill="1" applyAlignment="1">
      <alignment horizontal="left" vertical="center"/>
    </xf>
    <xf numFmtId="0" fontId="8" fillId="3" borderId="0" xfId="2" applyFont="1" applyFill="1" applyAlignment="1">
      <alignment horizontal="left" vertical="center" wrapText="1" indent="2"/>
    </xf>
    <xf numFmtId="0" fontId="13" fillId="3" borderId="0" xfId="2" applyFont="1" applyFill="1" applyAlignment="1">
      <alignment vertical="center"/>
    </xf>
    <xf numFmtId="0" fontId="8" fillId="3" borderId="0" xfId="2" applyFont="1" applyFill="1" applyAlignment="1">
      <alignment vertical="center" wrapText="1"/>
    </xf>
    <xf numFmtId="0" fontId="12" fillId="3" borderId="0" xfId="2" applyFont="1" applyFill="1" applyAlignment="1">
      <alignment vertical="center"/>
    </xf>
    <xf numFmtId="0" fontId="9" fillId="3" borderId="0" xfId="2" applyFont="1" applyFill="1" applyAlignment="1">
      <alignment vertical="center"/>
    </xf>
    <xf numFmtId="0" fontId="17" fillId="3" borderId="0" xfId="2" applyFont="1" applyFill="1" applyAlignment="1">
      <alignment vertical="center"/>
    </xf>
    <xf numFmtId="0" fontId="18" fillId="3" borderId="0" xfId="2" applyFont="1" applyFill="1" applyAlignment="1">
      <alignment vertical="center"/>
    </xf>
    <xf numFmtId="0" fontId="12" fillId="3" borderId="0" xfId="2" applyFont="1" applyFill="1" applyAlignment="1">
      <alignment horizontal="left" vertical="center" indent="2"/>
    </xf>
    <xf numFmtId="0" fontId="9" fillId="4" borderId="0" xfId="2" applyFont="1" applyFill="1" applyAlignment="1">
      <alignment vertical="center"/>
    </xf>
    <xf numFmtId="0" fontId="16" fillId="4" borderId="0" xfId="3" applyFont="1" applyFill="1" applyBorder="1" applyAlignment="1"/>
    <xf numFmtId="0" fontId="6" fillId="4" borderId="0" xfId="2" applyFont="1" applyFill="1" applyAlignment="1">
      <alignment horizontal="left" vertical="center"/>
    </xf>
    <xf numFmtId="0" fontId="21" fillId="2" borderId="1" xfId="2" applyFont="1" applyFill="1" applyBorder="1" applyAlignment="1">
      <alignment horizontal="left" vertical="center"/>
    </xf>
    <xf numFmtId="0" fontId="17" fillId="5" borderId="1" xfId="2" applyFont="1" applyFill="1" applyBorder="1" applyAlignment="1">
      <alignment horizontal="left" vertical="center" wrapText="1"/>
    </xf>
    <xf numFmtId="0" fontId="17" fillId="0" borderId="1" xfId="2" applyFont="1" applyBorder="1" applyAlignment="1">
      <alignment horizontal="left" vertical="center"/>
    </xf>
    <xf numFmtId="0" fontId="21" fillId="4" borderId="0" xfId="2" applyFont="1" applyFill="1" applyAlignment="1">
      <alignment horizontal="left" vertical="center"/>
    </xf>
    <xf numFmtId="0" fontId="16" fillId="3" borderId="0" xfId="4" applyFont="1" applyFill="1" applyBorder="1" applyAlignment="1"/>
    <xf numFmtId="0" fontId="9" fillId="0" borderId="0" xfId="2" applyFont="1" applyAlignment="1">
      <alignment vertical="center"/>
    </xf>
    <xf numFmtId="0" fontId="16" fillId="0" borderId="0" xfId="4" applyFont="1" applyFill="1" applyBorder="1" applyAlignment="1"/>
    <xf numFmtId="0" fontId="23" fillId="3" borderId="2" xfId="2" applyFont="1" applyFill="1" applyBorder="1" applyAlignment="1">
      <alignment vertical="center" wrapText="1"/>
    </xf>
    <xf numFmtId="0" fontId="25" fillId="0" borderId="0" xfId="2" applyFont="1" applyAlignment="1">
      <alignment vertical="center" wrapText="1"/>
    </xf>
    <xf numFmtId="0" fontId="23" fillId="3" borderId="3" xfId="2" applyFont="1" applyFill="1" applyBorder="1" applyAlignment="1">
      <alignment vertical="center" wrapText="1"/>
    </xf>
    <xf numFmtId="0" fontId="25" fillId="3" borderId="4" xfId="2" applyFont="1" applyFill="1" applyBorder="1" applyAlignment="1">
      <alignment vertical="center" wrapText="1"/>
    </xf>
    <xf numFmtId="0" fontId="25" fillId="3" borderId="5" xfId="2" applyFont="1" applyFill="1" applyBorder="1" applyAlignment="1">
      <alignment vertical="center" wrapText="1"/>
    </xf>
    <xf numFmtId="0" fontId="25" fillId="3" borderId="6" xfId="2" applyFont="1" applyFill="1" applyBorder="1" applyAlignment="1">
      <alignment vertical="center" wrapText="1"/>
    </xf>
    <xf numFmtId="0" fontId="25" fillId="3" borderId="7" xfId="2" applyFont="1" applyFill="1" applyBorder="1" applyAlignment="1">
      <alignment vertical="center" wrapText="1"/>
    </xf>
    <xf numFmtId="0" fontId="25" fillId="3" borderId="0" xfId="2" applyFont="1" applyFill="1" applyAlignment="1">
      <alignment vertical="center" wrapText="1"/>
    </xf>
    <xf numFmtId="0" fontId="25" fillId="3" borderId="8" xfId="2" applyFont="1" applyFill="1" applyBorder="1" applyAlignment="1">
      <alignment vertical="center" wrapText="1"/>
    </xf>
    <xf numFmtId="0" fontId="26" fillId="3" borderId="7" xfId="2" applyFont="1" applyFill="1" applyBorder="1" applyAlignment="1">
      <alignment vertical="center" wrapText="1"/>
    </xf>
    <xf numFmtId="0" fontId="26" fillId="3" borderId="9" xfId="2" applyFont="1" applyFill="1" applyBorder="1" applyAlignment="1">
      <alignment vertical="center" wrapText="1"/>
    </xf>
    <xf numFmtId="0" fontId="26" fillId="3" borderId="10" xfId="2" applyFont="1" applyFill="1" applyBorder="1" applyAlignment="1">
      <alignment vertical="center" wrapText="1"/>
    </xf>
    <xf numFmtId="0" fontId="25" fillId="3" borderId="11" xfId="2" applyFont="1" applyFill="1" applyBorder="1" applyAlignment="1">
      <alignment vertical="center" wrapText="1"/>
    </xf>
    <xf numFmtId="0" fontId="25" fillId="3" borderId="12" xfId="2" applyFont="1" applyFill="1" applyBorder="1" applyAlignment="1">
      <alignment vertical="center" wrapText="1"/>
    </xf>
    <xf numFmtId="0" fontId="18" fillId="0" borderId="17" xfId="2" applyFont="1" applyBorder="1" applyAlignment="1">
      <alignment horizontal="left" vertical="center"/>
    </xf>
    <xf numFmtId="0" fontId="25" fillId="0" borderId="17" xfId="2" applyFont="1" applyBorder="1" applyAlignment="1">
      <alignment horizontal="left" vertical="center"/>
    </xf>
    <xf numFmtId="0" fontId="8" fillId="0" borderId="17" xfId="2" applyFont="1" applyBorder="1" applyAlignment="1">
      <alignment vertical="center"/>
    </xf>
    <xf numFmtId="0" fontId="25" fillId="0" borderId="0" xfId="2" applyFont="1" applyAlignment="1">
      <alignment horizontal="left" vertical="center"/>
    </xf>
    <xf numFmtId="0" fontId="18" fillId="0" borderId="0" xfId="2" applyFont="1" applyAlignment="1">
      <alignment horizontal="left" vertical="center"/>
    </xf>
    <xf numFmtId="0" fontId="8" fillId="0" borderId="0" xfId="2" applyFont="1" applyAlignment="1">
      <alignment vertical="center"/>
    </xf>
    <xf numFmtId="0" fontId="32" fillId="0" borderId="0" xfId="2" applyFont="1" applyAlignment="1">
      <alignment vertical="center"/>
    </xf>
    <xf numFmtId="0" fontId="7" fillId="0" borderId="0" xfId="2" applyFont="1" applyAlignment="1">
      <alignment horizontal="left" vertical="center"/>
    </xf>
    <xf numFmtId="0" fontId="33" fillId="0" borderId="0" xfId="2" applyFont="1" applyAlignment="1">
      <alignment horizontal="left" vertical="center"/>
    </xf>
    <xf numFmtId="0" fontId="21" fillId="0" borderId="0" xfId="2" applyFont="1" applyAlignment="1">
      <alignment horizontal="left" vertical="center"/>
    </xf>
    <xf numFmtId="0" fontId="17" fillId="0" borderId="1" xfId="2" applyFont="1" applyBorder="1" applyAlignment="1">
      <alignment horizontal="left" vertical="center" wrapText="1"/>
    </xf>
    <xf numFmtId="0" fontId="33" fillId="0" borderId="0" xfId="2" quotePrefix="1" applyFont="1" applyAlignment="1">
      <alignment horizontal="left" vertical="center"/>
    </xf>
    <xf numFmtId="0" fontId="10" fillId="0" borderId="0" xfId="2" applyFont="1" applyAlignment="1" applyProtection="1">
      <alignment vertical="center"/>
      <protection locked="0"/>
    </xf>
    <xf numFmtId="0" fontId="33" fillId="0" borderId="0" xfId="2" applyFont="1" applyAlignment="1">
      <alignment vertical="center"/>
    </xf>
    <xf numFmtId="0" fontId="35" fillId="0" borderId="0" xfId="2" applyFont="1" applyAlignment="1">
      <alignment horizontal="left" vertical="center"/>
    </xf>
    <xf numFmtId="0" fontId="36" fillId="0" borderId="18" xfId="2" applyFont="1" applyBorder="1" applyAlignment="1" applyProtection="1">
      <alignment horizontal="left" vertical="center"/>
      <protection locked="0"/>
    </xf>
    <xf numFmtId="0" fontId="37" fillId="0" borderId="18" xfId="2" applyFont="1" applyBorder="1" applyAlignment="1">
      <alignment horizontal="left" vertical="center"/>
    </xf>
    <xf numFmtId="0" fontId="36" fillId="0" borderId="18" xfId="2" applyFont="1" applyBorder="1" applyAlignment="1">
      <alignment horizontal="left" vertical="center"/>
    </xf>
    <xf numFmtId="0" fontId="38" fillId="0" borderId="18" xfId="2" applyFont="1" applyBorder="1" applyAlignment="1">
      <alignment horizontal="left" vertical="center"/>
    </xf>
    <xf numFmtId="0" fontId="39" fillId="0" borderId="19" xfId="2" applyFont="1" applyBorder="1" applyAlignment="1">
      <alignment vertical="center"/>
    </xf>
    <xf numFmtId="0" fontId="18" fillId="0" borderId="20" xfId="2" applyFont="1" applyBorder="1" applyAlignment="1" applyProtection="1">
      <alignment vertical="center"/>
      <protection locked="0"/>
    </xf>
    <xf numFmtId="0" fontId="6" fillId="0" borderId="18" xfId="2" applyFont="1" applyBorder="1" applyAlignment="1">
      <alignment horizontal="left" vertical="center"/>
    </xf>
    <xf numFmtId="0" fontId="8" fillId="0" borderId="18" xfId="2" applyFont="1" applyBorder="1" applyAlignment="1">
      <alignment horizontal="left" vertical="center"/>
    </xf>
    <xf numFmtId="0" fontId="40" fillId="0" borderId="0" xfId="2" applyFont="1" applyAlignment="1">
      <alignment horizontal="left" vertical="center"/>
    </xf>
    <xf numFmtId="0" fontId="8" fillId="0" borderId="19" xfId="2" applyFont="1" applyBorder="1" applyAlignment="1" applyProtection="1">
      <alignment horizontal="left" vertical="center" indent="2"/>
      <protection locked="0"/>
    </xf>
    <xf numFmtId="0" fontId="8" fillId="2" borderId="21" xfId="2" applyFont="1" applyFill="1" applyBorder="1" applyAlignment="1">
      <alignment vertical="center"/>
    </xf>
    <xf numFmtId="0" fontId="25" fillId="5" borderId="22" xfId="2" applyFont="1" applyFill="1" applyBorder="1" applyAlignment="1">
      <alignment horizontal="left" vertical="center"/>
    </xf>
    <xf numFmtId="0" fontId="8" fillId="0" borderId="21" xfId="2" applyFont="1" applyBorder="1" applyAlignment="1">
      <alignment vertical="center"/>
    </xf>
    <xf numFmtId="0" fontId="8" fillId="0" borderId="20" xfId="2" applyFont="1" applyBorder="1" applyAlignment="1" applyProtection="1">
      <alignment horizontal="left" vertical="center" indent="2"/>
      <protection locked="0"/>
    </xf>
    <xf numFmtId="0" fontId="25" fillId="0" borderId="18" xfId="2" applyFont="1" applyBorder="1" applyAlignment="1">
      <alignment horizontal="left" vertical="center"/>
    </xf>
    <xf numFmtId="0" fontId="8" fillId="0" borderId="23" xfId="2" applyFont="1" applyBorder="1" applyAlignment="1">
      <alignment vertical="center"/>
    </xf>
    <xf numFmtId="0" fontId="25" fillId="5" borderId="24" xfId="2" applyFont="1" applyFill="1" applyBorder="1" applyAlignment="1">
      <alignment horizontal="left" vertical="center"/>
    </xf>
    <xf numFmtId="164" fontId="8" fillId="2" borderId="0" xfId="2" applyNumberFormat="1" applyFont="1" applyFill="1" applyAlignment="1">
      <alignment vertical="center"/>
    </xf>
    <xf numFmtId="0" fontId="6" fillId="6" borderId="25" xfId="2" applyFont="1" applyFill="1" applyBorder="1" applyAlignment="1">
      <alignment horizontal="left" vertical="center"/>
    </xf>
    <xf numFmtId="0" fontId="8" fillId="0" borderId="19" xfId="2" applyFont="1" applyBorder="1" applyAlignment="1" applyProtection="1">
      <alignment horizontal="left" vertical="center" wrapText="1" indent="2"/>
      <protection locked="0"/>
    </xf>
    <xf numFmtId="0" fontId="8" fillId="2" borderId="0" xfId="2" applyFont="1" applyFill="1" applyAlignment="1">
      <alignment vertical="center"/>
    </xf>
    <xf numFmtId="0" fontId="41" fillId="2" borderId="11" xfId="2" applyFont="1" applyFill="1" applyBorder="1" applyAlignment="1">
      <alignment vertical="center"/>
    </xf>
    <xf numFmtId="0" fontId="8" fillId="0" borderId="26" xfId="2" applyFont="1" applyBorder="1" applyAlignment="1" applyProtection="1">
      <alignment horizontal="left" vertical="center" wrapText="1" indent="2"/>
      <protection locked="0"/>
    </xf>
    <xf numFmtId="0" fontId="25" fillId="0" borderId="4" xfId="2" applyFont="1" applyBorder="1" applyAlignment="1">
      <alignment horizontal="left" vertical="center"/>
    </xf>
    <xf numFmtId="0" fontId="25" fillId="5" borderId="4" xfId="2" applyFont="1" applyFill="1" applyBorder="1" applyAlignment="1">
      <alignment horizontal="left" vertical="center"/>
    </xf>
    <xf numFmtId="0" fontId="25" fillId="5" borderId="0" xfId="2" applyFont="1" applyFill="1" applyAlignment="1">
      <alignment horizontal="left" vertical="center"/>
    </xf>
    <xf numFmtId="0" fontId="25" fillId="0" borderId="26" xfId="2" applyFont="1" applyBorder="1" applyAlignment="1">
      <alignment horizontal="left" vertical="center"/>
    </xf>
    <xf numFmtId="0" fontId="25" fillId="5" borderId="27" xfId="2" applyFont="1" applyFill="1" applyBorder="1" applyAlignment="1">
      <alignment horizontal="left" vertical="center"/>
    </xf>
    <xf numFmtId="0" fontId="25" fillId="0" borderId="24" xfId="2" applyFont="1" applyBorder="1" applyAlignment="1">
      <alignment horizontal="left" vertical="center"/>
    </xf>
    <xf numFmtId="0" fontId="32" fillId="5" borderId="18" xfId="2" applyFont="1" applyFill="1" applyBorder="1" applyAlignment="1">
      <alignment vertical="center"/>
    </xf>
    <xf numFmtId="0" fontId="28" fillId="0" borderId="28" xfId="3" applyFont="1" applyFill="1" applyBorder="1" applyAlignment="1" applyProtection="1">
      <alignment vertical="center"/>
      <protection locked="0"/>
    </xf>
    <xf numFmtId="0" fontId="6" fillId="0" borderId="29" xfId="2" applyFont="1" applyBorder="1" applyAlignment="1">
      <alignment horizontal="left" vertical="center"/>
    </xf>
    <xf numFmtId="0" fontId="6" fillId="0" borderId="25" xfId="2" applyFont="1" applyBorder="1" applyAlignment="1">
      <alignment horizontal="left" vertical="center"/>
    </xf>
    <xf numFmtId="0" fontId="39" fillId="0" borderId="0" xfId="2" applyFont="1" applyAlignment="1">
      <alignment vertical="center"/>
    </xf>
    <xf numFmtId="0" fontId="8" fillId="0" borderId="0" xfId="2" applyFont="1" applyAlignment="1">
      <alignment horizontal="left" vertical="center" indent="1"/>
    </xf>
    <xf numFmtId="0" fontId="8" fillId="2" borderId="30" xfId="2" applyFont="1" applyFill="1" applyBorder="1" applyAlignment="1">
      <alignment vertical="center" wrapText="1"/>
    </xf>
    <xf numFmtId="0" fontId="32" fillId="5" borderId="30" xfId="2" applyFont="1" applyFill="1" applyBorder="1" applyAlignment="1">
      <alignment vertical="center"/>
    </xf>
    <xf numFmtId="0" fontId="8" fillId="0" borderId="18" xfId="2" applyFont="1" applyBorder="1" applyAlignment="1">
      <alignment horizontal="left" vertical="center" indent="1"/>
    </xf>
    <xf numFmtId="0" fontId="14" fillId="2" borderId="11" xfId="3" applyFill="1" applyBorder="1" applyAlignment="1">
      <alignment vertical="center" wrapText="1"/>
    </xf>
    <xf numFmtId="0" fontId="32" fillId="5" borderId="0" xfId="2" applyFont="1" applyFill="1" applyAlignment="1">
      <alignment vertical="center"/>
    </xf>
    <xf numFmtId="0" fontId="9" fillId="0" borderId="19" xfId="2" applyFont="1" applyBorder="1" applyAlignment="1" applyProtection="1">
      <alignment horizontal="left" vertical="center" indent="2"/>
      <protection locked="0"/>
    </xf>
    <xf numFmtId="0" fontId="8" fillId="0" borderId="19" xfId="2" applyFont="1" applyBorder="1" applyAlignment="1" applyProtection="1">
      <alignment horizontal="left" vertical="center" indent="4"/>
      <protection locked="0"/>
    </xf>
    <xf numFmtId="0" fontId="8" fillId="0" borderId="19" xfId="2" applyFont="1" applyBorder="1" applyAlignment="1" applyProtection="1">
      <alignment horizontal="left" vertical="center" indent="6"/>
      <protection locked="0"/>
    </xf>
    <xf numFmtId="0" fontId="25" fillId="0" borderId="31" xfId="2" applyFont="1" applyBorder="1" applyAlignment="1">
      <alignment horizontal="left" vertical="center"/>
    </xf>
    <xf numFmtId="0" fontId="25" fillId="5" borderId="11" xfId="2" applyFont="1" applyFill="1" applyBorder="1" applyAlignment="1">
      <alignment horizontal="left" vertical="center"/>
    </xf>
    <xf numFmtId="0" fontId="42" fillId="0" borderId="4" xfId="3" applyFont="1" applyFill="1" applyBorder="1" applyAlignment="1" applyProtection="1">
      <alignment horizontal="left" vertical="center" indent="2"/>
      <protection locked="0"/>
    </xf>
    <xf numFmtId="0" fontId="8" fillId="0" borderId="0" xfId="2" applyFont="1" applyAlignment="1" applyProtection="1">
      <alignment horizontal="left" vertical="center" indent="4"/>
      <protection locked="0"/>
    </xf>
    <xf numFmtId="166" fontId="8" fillId="2" borderId="0" xfId="5" applyNumberFormat="1" applyFont="1" applyFill="1" applyBorder="1" applyAlignment="1">
      <alignment vertical="center"/>
    </xf>
    <xf numFmtId="0" fontId="8" fillId="0" borderId="18" xfId="2" applyFont="1" applyBorder="1" applyAlignment="1" applyProtection="1">
      <alignment horizontal="left" vertical="center" indent="4"/>
      <protection locked="0"/>
    </xf>
    <xf numFmtId="0" fontId="14" fillId="2" borderId="18" xfId="3" applyFill="1" applyBorder="1" applyAlignment="1">
      <alignment vertical="center" wrapText="1"/>
    </xf>
    <xf numFmtId="0" fontId="25" fillId="5" borderId="18" xfId="2" applyFont="1" applyFill="1" applyBorder="1" applyAlignment="1">
      <alignment horizontal="left" vertical="center"/>
    </xf>
    <xf numFmtId="0" fontId="28" fillId="0" borderId="20" xfId="3" applyFont="1" applyFill="1" applyBorder="1" applyAlignment="1" applyProtection="1">
      <alignment horizontal="left" vertical="center" wrapText="1"/>
      <protection locked="0"/>
    </xf>
    <xf numFmtId="0" fontId="8" fillId="0" borderId="18" xfId="2" applyFont="1" applyBorder="1" applyAlignment="1">
      <alignment vertical="center"/>
    </xf>
    <xf numFmtId="0" fontId="8" fillId="0" borderId="20" xfId="2" applyFont="1" applyBorder="1" applyAlignment="1" applyProtection="1">
      <alignment horizontal="left" vertical="center" indent="4"/>
      <protection locked="0"/>
    </xf>
    <xf numFmtId="0" fontId="8" fillId="2" borderId="18" xfId="2" applyFont="1" applyFill="1" applyBorder="1" applyAlignment="1">
      <alignment vertical="center"/>
    </xf>
    <xf numFmtId="0" fontId="18" fillId="0" borderId="18" xfId="2" applyFont="1" applyBorder="1" applyAlignment="1" applyProtection="1">
      <alignment vertical="center"/>
      <protection locked="0"/>
    </xf>
    <xf numFmtId="0" fontId="23" fillId="0" borderId="18" xfId="2" applyFont="1" applyBorder="1" applyAlignment="1">
      <alignment horizontal="left" vertical="center"/>
    </xf>
    <xf numFmtId="10" fontId="43" fillId="0" borderId="18" xfId="2" applyNumberFormat="1" applyFont="1" applyBorder="1" applyAlignment="1">
      <alignment vertical="center"/>
    </xf>
    <xf numFmtId="10" fontId="8" fillId="0" borderId="21" xfId="2" applyNumberFormat="1" applyFont="1" applyBorder="1" applyAlignment="1">
      <alignment horizontal="left" vertical="center"/>
    </xf>
    <xf numFmtId="0" fontId="25" fillId="0" borderId="22" xfId="2" applyFont="1" applyBorder="1" applyAlignment="1">
      <alignment horizontal="left" vertical="center"/>
    </xf>
    <xf numFmtId="0" fontId="18" fillId="0" borderId="29" xfId="2" applyFont="1" applyBorder="1" applyAlignment="1" applyProtection="1">
      <alignment vertical="center"/>
      <protection locked="0"/>
    </xf>
    <xf numFmtId="0" fontId="23" fillId="0" borderId="25" xfId="2" applyFont="1" applyBorder="1" applyAlignment="1">
      <alignment horizontal="left" vertical="center"/>
    </xf>
    <xf numFmtId="0" fontId="43" fillId="0" borderId="25" xfId="2" applyFont="1" applyBorder="1" applyAlignment="1">
      <alignment vertical="center"/>
    </xf>
    <xf numFmtId="0" fontId="14" fillId="2" borderId="21" xfId="3" applyFill="1" applyBorder="1" applyAlignment="1">
      <alignment vertical="center"/>
    </xf>
    <xf numFmtId="0" fontId="8" fillId="0" borderId="20" xfId="2" applyFont="1" applyBorder="1" applyAlignment="1" applyProtection="1">
      <alignment vertical="center"/>
      <protection locked="0"/>
    </xf>
    <xf numFmtId="0" fontId="44" fillId="0" borderId="0" xfId="2" applyFont="1" applyAlignment="1">
      <alignment vertical="center"/>
    </xf>
    <xf numFmtId="0" fontId="45" fillId="0" borderId="0" xfId="2" applyFont="1" applyAlignment="1">
      <alignment vertical="center"/>
    </xf>
    <xf numFmtId="0" fontId="9" fillId="0" borderId="0" xfId="1" applyFont="1"/>
    <xf numFmtId="0" fontId="48" fillId="0" borderId="0" xfId="3" applyFont="1" applyFill="1"/>
    <xf numFmtId="0" fontId="10" fillId="0" borderId="0" xfId="2" applyFont="1" applyAlignment="1">
      <alignment vertical="center"/>
    </xf>
    <xf numFmtId="0" fontId="8" fillId="0" borderId="0" xfId="2" applyFont="1" applyAlignment="1">
      <alignment horizontal="left" vertical="center"/>
    </xf>
    <xf numFmtId="0" fontId="9"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38" fillId="0" borderId="0" xfId="2" applyFont="1" applyAlignment="1">
      <alignment horizontal="left" vertical="center"/>
    </xf>
    <xf numFmtId="0" fontId="27" fillId="0" borderId="2" xfId="3" applyFont="1" applyFill="1" applyBorder="1" applyAlignment="1">
      <alignment horizontal="left" vertical="center" wrapText="1"/>
    </xf>
    <xf numFmtId="0" fontId="8" fillId="0" borderId="2" xfId="2" applyFont="1" applyBorder="1" applyAlignment="1">
      <alignment vertical="center" wrapText="1"/>
    </xf>
    <xf numFmtId="0" fontId="6" fillId="5" borderId="2" xfId="2" applyFont="1" applyFill="1" applyBorder="1" applyAlignment="1">
      <alignment horizontal="left" vertical="center"/>
    </xf>
    <xf numFmtId="0" fontId="8" fillId="0" borderId="6" xfId="2" applyFont="1" applyBorder="1" applyAlignment="1">
      <alignment horizontal="left" vertical="center" indent="1"/>
    </xf>
    <xf numFmtId="0" fontId="8" fillId="0" borderId="6" xfId="2" applyFont="1" applyBorder="1" applyAlignment="1">
      <alignment vertical="center" wrapText="1"/>
    </xf>
    <xf numFmtId="0" fontId="6" fillId="5" borderId="6" xfId="2" applyFont="1" applyFill="1" applyBorder="1" applyAlignment="1">
      <alignment horizontal="left" vertical="center"/>
    </xf>
    <xf numFmtId="0" fontId="8" fillId="0" borderId="6" xfId="2" applyFont="1" applyBorder="1" applyAlignment="1">
      <alignment horizontal="left" vertical="center" indent="3"/>
    </xf>
    <xf numFmtId="0" fontId="8" fillId="2" borderId="6" xfId="2" applyFont="1" applyFill="1" applyBorder="1" applyAlignment="1">
      <alignment vertical="center" wrapText="1"/>
    </xf>
    <xf numFmtId="0" fontId="14" fillId="2" borderId="6" xfId="3" applyFill="1" applyBorder="1" applyAlignment="1">
      <alignment vertical="center" wrapText="1"/>
    </xf>
    <xf numFmtId="0" fontId="9" fillId="7" borderId="6" xfId="1" applyFont="1" applyFill="1" applyBorder="1" applyAlignment="1">
      <alignment horizontal="left" vertical="center"/>
    </xf>
    <xf numFmtId="0" fontId="8" fillId="0" borderId="9" xfId="2" applyFont="1" applyBorder="1" applyAlignment="1">
      <alignment horizontal="left" vertical="center" indent="3"/>
    </xf>
    <xf numFmtId="0" fontId="8" fillId="2" borderId="9" xfId="2" applyFont="1" applyFill="1" applyBorder="1" applyAlignment="1">
      <alignment vertical="center" wrapText="1"/>
    </xf>
    <xf numFmtId="0" fontId="6" fillId="5" borderId="9" xfId="2" applyFont="1" applyFill="1" applyBorder="1" applyAlignment="1">
      <alignment horizontal="left" vertical="center"/>
    </xf>
    <xf numFmtId="0" fontId="6" fillId="0" borderId="8" xfId="2" applyFont="1" applyBorder="1" applyAlignment="1">
      <alignment horizontal="left" vertical="center"/>
    </xf>
    <xf numFmtId="0" fontId="8" fillId="0" borderId="6" xfId="2" applyFont="1" applyBorder="1" applyAlignment="1">
      <alignment horizontal="left" vertical="center" indent="5"/>
    </xf>
    <xf numFmtId="0" fontId="14" fillId="2" borderId="9" xfId="3" applyFill="1" applyBorder="1" applyAlignment="1">
      <alignment vertical="center" wrapText="1"/>
    </xf>
    <xf numFmtId="0" fontId="8" fillId="0" borderId="34" xfId="2" applyFont="1" applyBorder="1" applyAlignment="1">
      <alignment horizontal="left" vertical="center"/>
    </xf>
    <xf numFmtId="0" fontId="6" fillId="0" borderId="34" xfId="2" applyFont="1" applyBorder="1" applyAlignment="1">
      <alignment horizontal="left" vertical="center"/>
    </xf>
    <xf numFmtId="0" fontId="12" fillId="0" borderId="2" xfId="2" applyFont="1" applyBorder="1" applyAlignment="1">
      <alignment vertical="center"/>
    </xf>
    <xf numFmtId="0" fontId="14" fillId="5" borderId="9" xfId="3" applyFill="1" applyBorder="1" applyAlignment="1">
      <alignment horizontal="left" vertical="center"/>
    </xf>
    <xf numFmtId="0" fontId="14" fillId="5" borderId="6" xfId="3" applyFill="1" applyBorder="1" applyAlignment="1">
      <alignment horizontal="left" vertical="center"/>
    </xf>
    <xf numFmtId="0" fontId="8" fillId="0" borderId="9" xfId="2" applyFont="1" applyBorder="1" applyAlignment="1">
      <alignment horizontal="left" vertical="center" wrapText="1" indent="1"/>
    </xf>
    <xf numFmtId="0" fontId="6" fillId="0" borderId="2" xfId="2" applyFont="1" applyBorder="1" applyAlignment="1">
      <alignment vertical="center"/>
    </xf>
    <xf numFmtId="0" fontId="8" fillId="0" borderId="9" xfId="2" applyFont="1" applyBorder="1" applyAlignment="1">
      <alignment horizontal="left" vertical="center" indent="1"/>
    </xf>
    <xf numFmtId="0" fontId="11" fillId="2" borderId="9" xfId="4" applyFont="1" applyFill="1" applyBorder="1" applyAlignment="1">
      <alignment vertical="center"/>
    </xf>
    <xf numFmtId="0" fontId="8" fillId="0" borderId="6" xfId="2" applyFont="1" applyBorder="1" applyAlignment="1">
      <alignment horizontal="left" vertical="center" wrapText="1" indent="1"/>
    </xf>
    <xf numFmtId="0" fontId="8" fillId="0" borderId="6" xfId="2" applyFont="1" applyBorder="1" applyAlignment="1">
      <alignment horizontal="left" vertical="center" wrapText="1" indent="3"/>
    </xf>
    <xf numFmtId="0" fontId="8" fillId="0" borderId="9" xfId="2" applyFont="1" applyBorder="1" applyAlignment="1">
      <alignment horizontal="left" vertical="center" wrapText="1" indent="3"/>
    </xf>
    <xf numFmtId="0" fontId="49" fillId="0" borderId="6" xfId="3" applyFont="1" applyFill="1" applyBorder="1" applyAlignment="1">
      <alignment horizontal="left" vertical="center" wrapText="1"/>
    </xf>
    <xf numFmtId="0" fontId="6" fillId="0" borderId="6" xfId="2" applyFont="1" applyBorder="1" applyAlignment="1">
      <alignment vertical="center"/>
    </xf>
    <xf numFmtId="0" fontId="8" fillId="2" borderId="6" xfId="2" applyFont="1" applyFill="1" applyBorder="1" applyAlignment="1">
      <alignment horizontal="left" vertical="center" wrapText="1" indent="3"/>
    </xf>
    <xf numFmtId="2" fontId="8" fillId="2" borderId="6" xfId="2" applyNumberFormat="1" applyFont="1" applyFill="1" applyBorder="1" applyAlignment="1">
      <alignment vertical="center" wrapText="1"/>
    </xf>
    <xf numFmtId="0" fontId="9" fillId="0" borderId="2" xfId="2" applyFont="1" applyBorder="1" applyAlignment="1">
      <alignment vertical="center"/>
    </xf>
    <xf numFmtId="0" fontId="11" fillId="0" borderId="6" xfId="3" applyFont="1" applyFill="1" applyBorder="1" applyAlignment="1">
      <alignment horizontal="left" vertical="center" wrapText="1" indent="1"/>
    </xf>
    <xf numFmtId="0" fontId="11" fillId="0" borderId="9" xfId="3" applyFont="1" applyFill="1" applyBorder="1" applyAlignment="1">
      <alignment horizontal="left" vertical="center" wrapText="1" indent="1"/>
    </xf>
    <xf numFmtId="167" fontId="8" fillId="0" borderId="9" xfId="6" applyNumberFormat="1" applyFont="1" applyFill="1" applyBorder="1" applyAlignment="1">
      <alignment vertical="center" wrapText="1"/>
    </xf>
    <xf numFmtId="0" fontId="8" fillId="0" borderId="9" xfId="2" applyFont="1" applyBorder="1" applyAlignment="1">
      <alignment vertical="center" wrapText="1"/>
    </xf>
    <xf numFmtId="0" fontId="6" fillId="5" borderId="6" xfId="2" applyFont="1" applyFill="1" applyBorder="1" applyAlignment="1">
      <alignment horizontal="left" vertical="center" wrapText="1"/>
    </xf>
    <xf numFmtId="0" fontId="11" fillId="0" borderId="2" xfId="3" applyFont="1" applyFill="1" applyBorder="1" applyAlignment="1">
      <alignment horizontal="left" vertical="center" wrapText="1" indent="2"/>
    </xf>
    <xf numFmtId="0" fontId="6" fillId="0" borderId="4" xfId="2" applyFont="1" applyBorder="1" applyAlignment="1">
      <alignment horizontal="left" vertical="center"/>
    </xf>
    <xf numFmtId="0" fontId="8" fillId="2" borderId="9" xfId="2" applyFont="1" applyFill="1" applyBorder="1" applyAlignment="1">
      <alignment horizontal="left" vertical="center" wrapText="1" indent="3"/>
    </xf>
    <xf numFmtId="0" fontId="6" fillId="0" borderId="11" xfId="2" applyFont="1" applyBorder="1" applyAlignment="1">
      <alignment horizontal="left" vertical="center"/>
    </xf>
    <xf numFmtId="0" fontId="11" fillId="0" borderId="9" xfId="3" applyFont="1" applyFill="1" applyBorder="1" applyAlignment="1">
      <alignment horizontal="left" vertical="center" wrapText="1" indent="2"/>
    </xf>
    <xf numFmtId="0" fontId="11" fillId="0" borderId="9" xfId="3" applyFont="1" applyFill="1" applyBorder="1" applyAlignment="1">
      <alignment horizontal="left" vertical="center" wrapText="1" indent="3"/>
    </xf>
    <xf numFmtId="4" fontId="8" fillId="2" borderId="9" xfId="2" applyNumberFormat="1" applyFont="1" applyFill="1" applyBorder="1" applyAlignment="1">
      <alignment vertical="center" wrapText="1"/>
    </xf>
    <xf numFmtId="2" fontId="8" fillId="0" borderId="9" xfId="2" applyNumberFormat="1" applyFont="1" applyBorder="1" applyAlignment="1">
      <alignment vertical="center"/>
    </xf>
    <xf numFmtId="0" fontId="9" fillId="2" borderId="9" xfId="2" applyFont="1" applyFill="1" applyBorder="1" applyAlignment="1">
      <alignment vertical="center"/>
    </xf>
    <xf numFmtId="0" fontId="6" fillId="8" borderId="6" xfId="2" applyFont="1" applyFill="1" applyBorder="1" applyAlignment="1">
      <alignment horizontal="left" vertical="center"/>
    </xf>
    <xf numFmtId="0" fontId="11" fillId="0" borderId="6" xfId="3" applyFont="1" applyFill="1" applyBorder="1" applyAlignment="1">
      <alignment horizontal="left" vertical="center" wrapText="1" indent="3"/>
    </xf>
    <xf numFmtId="0" fontId="6" fillId="5" borderId="9" xfId="2" applyFont="1" applyFill="1" applyBorder="1" applyAlignment="1">
      <alignment horizontal="left" vertical="center" wrapText="1"/>
    </xf>
    <xf numFmtId="0" fontId="14" fillId="5" borderId="6" xfId="3" applyFill="1" applyBorder="1"/>
    <xf numFmtId="0" fontId="8" fillId="4" borderId="2" xfId="2" applyFont="1" applyFill="1" applyBorder="1" applyAlignment="1">
      <alignment vertical="center" wrapText="1"/>
    </xf>
    <xf numFmtId="0" fontId="9" fillId="4" borderId="2" xfId="2" applyFont="1" applyFill="1" applyBorder="1" applyAlignment="1">
      <alignment vertical="center"/>
    </xf>
    <xf numFmtId="0" fontId="11" fillId="0" borderId="6" xfId="3" applyFont="1" applyFill="1" applyBorder="1" applyAlignment="1">
      <alignment horizontal="left" vertical="center" wrapText="1"/>
    </xf>
    <xf numFmtId="0" fontId="8" fillId="0" borderId="0" xfId="2" applyFont="1" applyAlignment="1">
      <alignment vertical="center" wrapText="1"/>
    </xf>
    <xf numFmtId="0" fontId="8" fillId="0" borderId="0" xfId="2" applyFont="1" applyAlignment="1">
      <alignment horizontal="left" vertical="center" wrapText="1" indent="3"/>
    </xf>
    <xf numFmtId="0" fontId="6" fillId="0" borderId="6" xfId="2" applyFont="1" applyBorder="1" applyAlignment="1">
      <alignment horizontal="left" vertical="center"/>
    </xf>
    <xf numFmtId="0" fontId="9" fillId="0" borderId="18" xfId="2" applyFont="1" applyBorder="1" applyAlignment="1">
      <alignment vertical="center"/>
    </xf>
    <xf numFmtId="0" fontId="8" fillId="0" borderId="18" xfId="2" applyFont="1" applyBorder="1" applyAlignment="1">
      <alignment vertical="center" wrapText="1"/>
    </xf>
    <xf numFmtId="0" fontId="9" fillId="0" borderId="39" xfId="2" applyFont="1" applyBorder="1" applyAlignment="1">
      <alignment vertical="center"/>
    </xf>
    <xf numFmtId="0" fontId="26" fillId="0" borderId="0" xfId="2" applyFont="1" applyAlignment="1">
      <alignment horizontal="left" vertical="center"/>
    </xf>
    <xf numFmtId="0" fontId="54" fillId="0" borderId="0" xfId="2" applyFont="1" applyAlignment="1">
      <alignment horizontal="left" vertical="center"/>
    </xf>
    <xf numFmtId="0" fontId="55" fillId="0" borderId="0" xfId="2" applyFont="1" applyAlignment="1">
      <alignment vertical="center"/>
    </xf>
    <xf numFmtId="0" fontId="25" fillId="0" borderId="0" xfId="2" applyFont="1" applyAlignment="1">
      <alignment vertical="center"/>
    </xf>
    <xf numFmtId="165" fontId="6" fillId="0" borderId="0" xfId="5" applyFont="1" applyFill="1" applyAlignment="1">
      <alignment horizontal="left" vertical="center"/>
    </xf>
    <xf numFmtId="165" fontId="25" fillId="0" borderId="0" xfId="5" applyFont="1" applyFill="1" applyAlignment="1">
      <alignment horizontal="left" vertical="center"/>
    </xf>
    <xf numFmtId="0" fontId="25" fillId="10" borderId="10" xfId="2" applyFont="1" applyFill="1" applyBorder="1" applyAlignment="1">
      <alignment vertical="center"/>
    </xf>
    <xf numFmtId="0" fontId="25" fillId="3" borderId="11" xfId="2" applyFont="1" applyFill="1" applyBorder="1" applyAlignment="1">
      <alignment vertical="center"/>
    </xf>
    <xf numFmtId="0" fontId="6" fillId="0" borderId="0" xfId="2" applyFont="1"/>
    <xf numFmtId="0" fontId="14" fillId="0" borderId="0" xfId="3" applyAlignment="1"/>
    <xf numFmtId="0" fontId="1" fillId="0" borderId="0" xfId="2" applyFont="1"/>
    <xf numFmtId="168" fontId="25" fillId="0" borderId="0" xfId="5" applyNumberFormat="1" applyFont="1" applyFill="1" applyAlignment="1">
      <alignment horizontal="left" vertical="center"/>
    </xf>
    <xf numFmtId="0" fontId="6" fillId="0" borderId="0" xfId="1" applyFont="1"/>
    <xf numFmtId="0" fontId="6" fillId="0" borderId="0" xfId="1" applyFont="1" applyAlignment="1">
      <alignment wrapText="1"/>
    </xf>
    <xf numFmtId="0" fontId="9" fillId="0" borderId="0" xfId="1" applyFont="1" applyAlignment="1">
      <alignment wrapText="1"/>
    </xf>
    <xf numFmtId="0" fontId="25" fillId="0" borderId="0" xfId="2" applyFont="1" applyAlignment="1">
      <alignment horizontal="left" vertical="center" wrapText="1"/>
    </xf>
    <xf numFmtId="0" fontId="6" fillId="0" borderId="0" xfId="2" applyFont="1" applyAlignment="1">
      <alignment vertical="center"/>
    </xf>
    <xf numFmtId="0" fontId="61" fillId="0" borderId="0" xfId="8" applyFont="1"/>
    <xf numFmtId="165" fontId="9" fillId="11" borderId="40" xfId="1" applyNumberFormat="1" applyFont="1" applyFill="1" applyBorder="1"/>
    <xf numFmtId="0" fontId="61" fillId="0" borderId="0" xfId="8" applyNumberFormat="1" applyFont="1"/>
    <xf numFmtId="0" fontId="6" fillId="0" borderId="40" xfId="1" applyFont="1" applyBorder="1"/>
    <xf numFmtId="165" fontId="6" fillId="0" borderId="0" xfId="5" applyFont="1"/>
    <xf numFmtId="165" fontId="9" fillId="0" borderId="40" xfId="1" applyNumberFormat="1" applyFont="1" applyBorder="1"/>
    <xf numFmtId="0" fontId="6" fillId="3" borderId="40" xfId="1" applyFont="1" applyFill="1" applyBorder="1"/>
    <xf numFmtId="0" fontId="54" fillId="12" borderId="18" xfId="1" applyFont="1" applyFill="1" applyBorder="1" applyAlignment="1">
      <alignment vertical="center"/>
    </xf>
    <xf numFmtId="0" fontId="18" fillId="0" borderId="0" xfId="2" applyFont="1" applyAlignment="1">
      <alignment vertical="center"/>
    </xf>
    <xf numFmtId="165" fontId="6" fillId="0" borderId="0" xfId="5" applyFont="1" applyAlignment="1">
      <alignment horizontal="right"/>
    </xf>
    <xf numFmtId="0" fontId="54" fillId="0" borderId="41" xfId="1" applyFont="1" applyBorder="1"/>
    <xf numFmtId="165" fontId="54" fillId="0" borderId="42" xfId="1" applyNumberFormat="1" applyFont="1" applyBorder="1"/>
    <xf numFmtId="165" fontId="6" fillId="0" borderId="0" xfId="1" applyNumberFormat="1" applyFont="1"/>
    <xf numFmtId="165" fontId="54" fillId="0" borderId="43" xfId="5" applyFont="1" applyBorder="1"/>
    <xf numFmtId="0" fontId="58" fillId="3" borderId="0" xfId="1" applyFont="1" applyFill="1" applyAlignment="1">
      <alignment vertical="center"/>
    </xf>
    <xf numFmtId="0" fontId="54" fillId="3" borderId="0" xfId="1" applyFont="1" applyFill="1" applyAlignment="1">
      <alignment vertical="center"/>
    </xf>
    <xf numFmtId="0" fontId="25" fillId="3" borderId="0" xfId="2" applyFont="1" applyFill="1" applyAlignment="1">
      <alignment horizontal="left" vertical="center" indent="1"/>
    </xf>
    <xf numFmtId="0" fontId="25" fillId="3" borderId="0" xfId="2" applyFont="1" applyFill="1" applyAlignment="1">
      <alignment horizontal="left" vertical="center"/>
    </xf>
    <xf numFmtId="165" fontId="25" fillId="3" borderId="0" xfId="5" applyFont="1" applyFill="1" applyBorder="1" applyAlignment="1">
      <alignment horizontal="left" vertical="center"/>
    </xf>
    <xf numFmtId="0" fontId="54" fillId="3" borderId="4" xfId="2" applyFont="1" applyFill="1" applyBorder="1" applyAlignment="1">
      <alignment horizontal="left" vertical="center"/>
    </xf>
    <xf numFmtId="165" fontId="54" fillId="3" borderId="4" xfId="5" applyFont="1" applyFill="1" applyBorder="1" applyAlignment="1">
      <alignment horizontal="left" vertical="center"/>
    </xf>
    <xf numFmtId="0" fontId="25" fillId="3" borderId="4" xfId="2" applyFont="1" applyFill="1" applyBorder="1" applyAlignment="1">
      <alignment horizontal="left" vertical="center"/>
    </xf>
    <xf numFmtId="165" fontId="25" fillId="3" borderId="4" xfId="5" applyFont="1" applyFill="1" applyBorder="1" applyAlignment="1">
      <alignment horizontal="left" vertical="center"/>
    </xf>
    <xf numFmtId="0" fontId="25" fillId="3" borderId="4" xfId="1" applyFont="1" applyFill="1" applyBorder="1"/>
    <xf numFmtId="0" fontId="25" fillId="3" borderId="44" xfId="2" applyFont="1" applyFill="1" applyBorder="1" applyAlignment="1">
      <alignment horizontal="left" vertical="center"/>
    </xf>
    <xf numFmtId="165" fontId="25" fillId="3" borderId="44" xfId="5" applyFont="1" applyFill="1" applyBorder="1" applyAlignment="1">
      <alignment horizontal="left" vertical="center"/>
    </xf>
    <xf numFmtId="0" fontId="62" fillId="0" borderId="0" xfId="1" applyFont="1"/>
    <xf numFmtId="0" fontId="3" fillId="4" borderId="0" xfId="1" applyFill="1"/>
    <xf numFmtId="0" fontId="6" fillId="4" borderId="0" xfId="1" applyFont="1" applyFill="1"/>
    <xf numFmtId="0" fontId="25" fillId="0" borderId="0" xfId="1" applyFont="1"/>
    <xf numFmtId="0" fontId="3" fillId="0" borderId="0" xfId="1"/>
    <xf numFmtId="0" fontId="6" fillId="0" borderId="1" xfId="1" applyFont="1" applyBorder="1"/>
    <xf numFmtId="0" fontId="3" fillId="13" borderId="0" xfId="1" applyFill="1"/>
    <xf numFmtId="0" fontId="56" fillId="0" borderId="40" xfId="2" applyFont="1" applyBorder="1" applyAlignment="1">
      <alignment vertical="center" wrapText="1"/>
    </xf>
    <xf numFmtId="0" fontId="6" fillId="0" borderId="40" xfId="1" applyFont="1" applyBorder="1" applyAlignment="1">
      <alignment wrapText="1"/>
    </xf>
    <xf numFmtId="0" fontId="6" fillId="13" borderId="40" xfId="1" applyFont="1" applyFill="1" applyBorder="1"/>
    <xf numFmtId="0" fontId="18" fillId="0" borderId="41" xfId="1" applyFont="1" applyBorder="1"/>
    <xf numFmtId="0" fontId="54" fillId="0" borderId="25" xfId="1" applyFont="1" applyBorder="1"/>
    <xf numFmtId="168" fontId="54" fillId="0" borderId="43" xfId="5" applyNumberFormat="1" applyFont="1" applyBorder="1"/>
    <xf numFmtId="0" fontId="54" fillId="0" borderId="0" xfId="1" applyFont="1"/>
    <xf numFmtId="165" fontId="54" fillId="0" borderId="0" xfId="5" applyFont="1" applyBorder="1"/>
    <xf numFmtId="165" fontId="54" fillId="0" borderId="42" xfId="5" applyFont="1" applyBorder="1"/>
    <xf numFmtId="165" fontId="25" fillId="3" borderId="0" xfId="5" applyFont="1" applyFill="1" applyAlignment="1">
      <alignment vertical="center"/>
    </xf>
    <xf numFmtId="0" fontId="25" fillId="3" borderId="0" xfId="2" applyFont="1" applyFill="1" applyAlignment="1">
      <alignment vertical="center"/>
    </xf>
    <xf numFmtId="0" fontId="65" fillId="0" borderId="0" xfId="1" applyFont="1"/>
    <xf numFmtId="49" fontId="2" fillId="0" borderId="0" xfId="1" applyNumberFormat="1" applyFont="1" applyAlignment="1">
      <alignment horizontal="left"/>
    </xf>
    <xf numFmtId="0" fontId="66" fillId="0" borderId="0" xfId="1" quotePrefix="1" applyFont="1"/>
    <xf numFmtId="49" fontId="3" fillId="0" borderId="0" xfId="1" applyNumberFormat="1"/>
    <xf numFmtId="0" fontId="67" fillId="0" borderId="45" xfId="1" applyFont="1" applyBorder="1"/>
    <xf numFmtId="0" fontId="67" fillId="0" borderId="46" xfId="1" applyFont="1" applyBorder="1"/>
    <xf numFmtId="0" fontId="3" fillId="0" borderId="47" xfId="1" applyBorder="1"/>
    <xf numFmtId="0" fontId="3" fillId="0" borderId="48" xfId="1" applyBorder="1"/>
    <xf numFmtId="4" fontId="8" fillId="0" borderId="0" xfId="2" applyNumberFormat="1" applyFont="1" applyAlignment="1">
      <alignment vertical="center" wrapText="1"/>
    </xf>
    <xf numFmtId="0" fontId="4" fillId="0" borderId="0" xfId="2" applyFont="1" applyAlignment="1">
      <alignment vertical="center" wrapText="1"/>
    </xf>
    <xf numFmtId="0" fontId="6" fillId="0" borderId="0" xfId="2" applyFont="1" applyAlignment="1">
      <alignment vertical="center" wrapText="1"/>
    </xf>
    <xf numFmtId="0" fontId="56" fillId="0" borderId="0" xfId="2" applyFont="1" applyAlignment="1">
      <alignment vertical="center"/>
    </xf>
    <xf numFmtId="0" fontId="57" fillId="0" borderId="0" xfId="2" applyFont="1" applyAlignment="1">
      <alignment horizontal="left" vertical="center"/>
    </xf>
    <xf numFmtId="0" fontId="56" fillId="0" borderId="0" xfId="2" applyFont="1" applyAlignment="1">
      <alignment vertical="center" wrapText="1"/>
    </xf>
    <xf numFmtId="4" fontId="8" fillId="2" borderId="6" xfId="2" applyNumberFormat="1" applyFont="1" applyFill="1" applyBorder="1" applyAlignment="1">
      <alignment vertical="center" wrapText="1"/>
    </xf>
    <xf numFmtId="0" fontId="65" fillId="0" borderId="0" xfId="0" applyFont="1"/>
    <xf numFmtId="0" fontId="6" fillId="0" borderId="40" xfId="0" applyFont="1" applyBorder="1"/>
    <xf numFmtId="0" fontId="18" fillId="0" borderId="0" xfId="2" applyFont="1" applyAlignment="1">
      <alignment horizontal="left" vertical="center" wrapText="1"/>
    </xf>
    <xf numFmtId="0" fontId="8" fillId="3" borderId="0" xfId="2" applyFont="1" applyFill="1" applyAlignment="1">
      <alignment horizontal="left" vertical="center" wrapText="1" indent="2"/>
    </xf>
    <xf numFmtId="0" fontId="12" fillId="3" borderId="0" xfId="3" applyFont="1" applyFill="1" applyBorder="1" applyAlignment="1">
      <alignment vertical="center"/>
    </xf>
    <xf numFmtId="0" fontId="16" fillId="3" borderId="0" xfId="3" applyFont="1" applyFill="1" applyBorder="1" applyAlignment="1">
      <alignment vertical="center" wrapText="1"/>
    </xf>
    <xf numFmtId="0" fontId="19" fillId="3" borderId="0" xfId="3" applyFont="1" applyFill="1" applyBorder="1" applyAlignment="1">
      <alignment vertical="center"/>
    </xf>
    <xf numFmtId="0" fontId="27" fillId="3" borderId="13" xfId="3" applyFont="1" applyFill="1" applyBorder="1" applyAlignment="1">
      <alignment horizontal="center" vertical="center"/>
    </xf>
    <xf numFmtId="0" fontId="27" fillId="3" borderId="14" xfId="3" applyFont="1" applyFill="1" applyBorder="1" applyAlignment="1">
      <alignment horizontal="center" vertical="center"/>
    </xf>
    <xf numFmtId="0" fontId="27" fillId="3" borderId="15" xfId="3" applyFont="1" applyFill="1" applyBorder="1" applyAlignment="1">
      <alignment horizontal="center" vertical="center"/>
    </xf>
    <xf numFmtId="0" fontId="27" fillId="3" borderId="16" xfId="3" applyFont="1" applyFill="1" applyBorder="1" applyAlignment="1">
      <alignment horizontal="center" vertical="center"/>
    </xf>
    <xf numFmtId="0" fontId="47" fillId="0" borderId="0" xfId="1" applyFont="1" applyAlignment="1">
      <alignment vertical="center"/>
    </xf>
    <xf numFmtId="0" fontId="18" fillId="0" borderId="0" xfId="2" applyFont="1" applyAlignment="1">
      <alignment horizontal="left" vertical="center"/>
    </xf>
    <xf numFmtId="0" fontId="46" fillId="0" borderId="0" xfId="3" applyFont="1" applyFill="1" applyBorder="1" applyAlignment="1">
      <alignment horizontal="center" vertical="center"/>
    </xf>
    <xf numFmtId="0" fontId="9" fillId="3" borderId="0" xfId="2" applyFont="1" applyFill="1" applyAlignment="1">
      <alignment horizontal="left" vertical="center"/>
    </xf>
    <xf numFmtId="0" fontId="34" fillId="3" borderId="0" xfId="2" applyFont="1" applyFill="1" applyAlignment="1">
      <alignment horizontal="left" vertical="center"/>
    </xf>
    <xf numFmtId="0" fontId="11" fillId="3" borderId="0" xfId="2" applyFont="1" applyFill="1" applyAlignment="1">
      <alignment horizontal="left" vertical="center" wrapText="1" indent="3"/>
    </xf>
    <xf numFmtId="0" fontId="25" fillId="3" borderId="0" xfId="2" applyFont="1" applyFill="1" applyAlignment="1">
      <alignment horizontal="left" vertical="center" wrapText="1" indent="3"/>
    </xf>
    <xf numFmtId="0" fontId="16" fillId="3" borderId="0" xfId="3" applyFont="1" applyFill="1" applyAlignment="1"/>
    <xf numFmtId="0" fontId="9" fillId="0" borderId="32" xfId="2" applyFont="1" applyBorder="1" applyAlignment="1">
      <alignment vertical="center"/>
    </xf>
    <xf numFmtId="0" fontId="9" fillId="0" borderId="33" xfId="2" applyFont="1" applyBorder="1" applyAlignment="1">
      <alignment vertical="center"/>
    </xf>
    <xf numFmtId="0" fontId="18" fillId="0" borderId="17" xfId="2" applyFont="1" applyBorder="1" applyAlignment="1">
      <alignment horizontal="left" vertical="center"/>
    </xf>
    <xf numFmtId="0" fontId="48" fillId="3" borderId="0" xfId="3" applyFont="1" applyFill="1" applyAlignment="1"/>
    <xf numFmtId="0" fontId="27" fillId="3" borderId="35" xfId="3" applyFont="1" applyFill="1" applyBorder="1" applyAlignment="1">
      <alignment horizontal="center" vertical="center"/>
    </xf>
    <xf numFmtId="0" fontId="27" fillId="3" borderId="36" xfId="3" applyFont="1" applyFill="1" applyBorder="1" applyAlignment="1">
      <alignment horizontal="center" vertical="center"/>
    </xf>
    <xf numFmtId="0" fontId="27" fillId="3" borderId="37" xfId="3" applyFont="1" applyFill="1" applyBorder="1" applyAlignment="1">
      <alignment horizontal="center" vertical="center"/>
    </xf>
    <xf numFmtId="0" fontId="27" fillId="3" borderId="38" xfId="3" applyFont="1" applyFill="1" applyBorder="1" applyAlignment="1">
      <alignment horizontal="center" vertical="center"/>
    </xf>
    <xf numFmtId="0" fontId="25" fillId="3" borderId="0" xfId="2" applyFont="1" applyFill="1" applyAlignment="1">
      <alignment vertical="center" wrapText="1"/>
    </xf>
    <xf numFmtId="0" fontId="55" fillId="9" borderId="7" xfId="2" applyFont="1" applyFill="1" applyBorder="1" applyAlignment="1">
      <alignment horizontal="left" vertical="center"/>
    </xf>
    <xf numFmtId="0" fontId="55" fillId="9" borderId="0" xfId="2" applyFont="1" applyFill="1" applyAlignment="1">
      <alignment horizontal="left" vertical="center"/>
    </xf>
    <xf numFmtId="0" fontId="25" fillId="10" borderId="0" xfId="2" applyFont="1" applyFill="1" applyAlignment="1">
      <alignment vertical="center"/>
    </xf>
    <xf numFmtId="0" fontId="53" fillId="2" borderId="0" xfId="2" applyFont="1" applyFill="1" applyAlignment="1">
      <alignment vertical="center"/>
    </xf>
    <xf numFmtId="0" fontId="10" fillId="3" borderId="0" xfId="2" applyFont="1" applyFill="1" applyAlignment="1">
      <alignment vertical="center"/>
    </xf>
    <xf numFmtId="0" fontId="52" fillId="3" borderId="0" xfId="2" applyFont="1" applyFill="1" applyAlignment="1">
      <alignment horizontal="left" vertical="center"/>
    </xf>
    <xf numFmtId="0" fontId="25" fillId="0" borderId="0" xfId="2" applyFont="1" applyAlignment="1">
      <alignment horizontal="left" vertical="center"/>
    </xf>
    <xf numFmtId="0" fontId="8" fillId="0" borderId="18" xfId="2" applyFont="1" applyBorder="1" applyAlignment="1" applyProtection="1">
      <alignment vertical="center"/>
      <protection locked="0"/>
    </xf>
    <xf numFmtId="0" fontId="9" fillId="0" borderId="0" xfId="2" applyFont="1" applyAlignment="1">
      <alignment vertical="center"/>
    </xf>
    <xf numFmtId="0" fontId="9" fillId="0" borderId="39" xfId="2" applyFont="1" applyBorder="1" applyAlignment="1">
      <alignment vertical="center"/>
    </xf>
    <xf numFmtId="0" fontId="48" fillId="0" borderId="0" xfId="3" applyFont="1" applyFill="1" applyBorder="1" applyAlignment="1">
      <alignment horizontal="left" vertical="center" wrapText="1"/>
    </xf>
    <xf numFmtId="0" fontId="11" fillId="3" borderId="0" xfId="1" applyFont="1" applyFill="1" applyAlignment="1">
      <alignment horizontal="left" vertical="center" wrapText="1"/>
    </xf>
    <xf numFmtId="0" fontId="11" fillId="3" borderId="0" xfId="1" applyFont="1" applyFill="1" applyAlignment="1">
      <alignment horizontal="left" vertical="top" wrapText="1" indent="3"/>
    </xf>
    <xf numFmtId="0" fontId="58" fillId="3" borderId="0" xfId="1" applyFont="1" applyFill="1" applyAlignment="1">
      <alignment vertical="center"/>
    </xf>
    <xf numFmtId="0" fontId="48" fillId="3" borderId="0" xfId="3" applyFont="1" applyFill="1" applyBorder="1" applyAlignment="1">
      <alignment horizontal="left" vertical="center" wrapText="1"/>
    </xf>
    <xf numFmtId="0" fontId="48" fillId="3" borderId="19" xfId="3" applyFont="1" applyFill="1" applyBorder="1" applyAlignment="1">
      <alignment horizontal="left" vertical="center" wrapText="1"/>
    </xf>
    <xf numFmtId="0" fontId="59" fillId="2" borderId="0" xfId="3" applyFont="1" applyFill="1" applyBorder="1" applyAlignment="1">
      <alignment horizontal="left" vertical="center" wrapText="1"/>
    </xf>
    <xf numFmtId="0" fontId="59" fillId="2" borderId="19" xfId="3" applyFont="1" applyFill="1" applyBorder="1" applyAlignment="1">
      <alignment horizontal="left" vertical="center" wrapText="1"/>
    </xf>
    <xf numFmtId="0" fontId="34" fillId="3" borderId="0" xfId="1" applyFont="1" applyFill="1" applyAlignment="1">
      <alignment vertical="center" wrapText="1"/>
    </xf>
    <xf numFmtId="0" fontId="25" fillId="3" borderId="0" xfId="1" applyFont="1" applyFill="1" applyAlignment="1">
      <alignment horizontal="left" vertical="center" wrapText="1"/>
    </xf>
    <xf numFmtId="0" fontId="11" fillId="3" borderId="0" xfId="1" applyFont="1" applyFill="1" applyAlignment="1">
      <alignment horizontal="left" vertical="center" wrapText="1" indent="3"/>
    </xf>
    <xf numFmtId="0" fontId="25" fillId="3" borderId="0" xfId="1" applyFont="1" applyFill="1" applyAlignment="1">
      <alignment horizontal="left" vertical="center" wrapText="1" indent="3"/>
    </xf>
    <xf numFmtId="0" fontId="25" fillId="3" borderId="0" xfId="2" applyFont="1" applyFill="1" applyAlignment="1">
      <alignment horizontal="left" vertical="center" indent="1"/>
    </xf>
    <xf numFmtId="0" fontId="9" fillId="0" borderId="18" xfId="2" applyFont="1" applyBorder="1" applyAlignment="1">
      <alignment vertical="center"/>
    </xf>
    <xf numFmtId="0" fontId="25" fillId="3" borderId="0" xfId="1" applyFont="1" applyFill="1" applyAlignment="1">
      <alignment horizontal="left" vertical="center" wrapText="1" indent="2"/>
    </xf>
    <xf numFmtId="0" fontId="64" fillId="3" borderId="0" xfId="1" applyFont="1" applyFill="1" applyAlignment="1">
      <alignment vertical="center"/>
    </xf>
    <xf numFmtId="0" fontId="63" fillId="3" borderId="0" xfId="1" applyFont="1" applyFill="1" applyAlignment="1">
      <alignment vertical="center" wrapText="1"/>
    </xf>
    <xf numFmtId="0" fontId="62" fillId="0" borderId="0" xfId="1" applyFont="1" applyAlignment="1"/>
  </cellXfs>
  <cellStyles count="9">
    <cellStyle name="Comma 2" xfId="5" xr:uid="{D1F56A23-7869-4533-B6A4-DAA20A980A60}"/>
    <cellStyle name="Explanatory Text 2" xfId="8" xr:uid="{8A65D7F3-FEA8-48C0-9561-4CF515B612F6}"/>
    <cellStyle name="Hyperlink 2" xfId="4" xr:uid="{D0C8C452-9C67-4BFA-8E51-2C58D3F863F7}"/>
    <cellStyle name="Hyperlink 3" xfId="3" xr:uid="{BF459373-3E60-4DF8-A3DE-E72755292792}"/>
    <cellStyle name="Millares 2" xfId="7" xr:uid="{AF63F354-5962-437F-BD3E-B26AB508E6D4}"/>
    <cellStyle name="Normal" xfId="0" builtinId="0"/>
    <cellStyle name="Normal 2" xfId="2" xr:uid="{D1670504-5923-437C-8CCC-A8DD9E221D60}"/>
    <cellStyle name="Normal 3" xfId="1" xr:uid="{6D5ABC42-C319-4130-ABDA-37DBA5DA33AB}"/>
    <cellStyle name="Percent 2" xfId="6" xr:uid="{E9A7754B-7395-4BB4-8AE8-801F12630F6A}"/>
  </cellStyles>
  <dxfs count="117">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border diagonalUp="0" diagonalDown="0">
        <left/>
        <right/>
        <top/>
        <bottom style="thin">
          <color rgb="FF188FBB"/>
        </bottom>
        <vertical/>
        <horizontal/>
      </border>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scheme val="none"/>
      </font>
      <border diagonalUp="0" diagonalDown="0">
        <left/>
        <right/>
        <top/>
        <bottom style="thin">
          <color rgb="FF188FBB"/>
        </bottom>
        <vertical/>
        <horizontal/>
      </border>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scheme val="none"/>
      </font>
      <border diagonalUp="0" diagonalDown="0">
        <left/>
        <right/>
        <top/>
        <bottom style="thin">
          <color rgb="FF188FBB"/>
        </bottom>
        <vertical/>
        <horizontal/>
      </border>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scheme val="none"/>
      </font>
      <border diagonalUp="0" diagonalDown="0" outline="0">
        <left style="thin">
          <color indexed="64"/>
        </left>
        <right/>
        <top/>
        <bottom style="thin">
          <color rgb="FF188FBB"/>
        </bottom>
      </border>
    </dxf>
    <dxf>
      <font>
        <b val="0"/>
        <i val="0"/>
        <strike val="0"/>
        <condense val="0"/>
        <extend val="0"/>
        <outline val="0"/>
        <shadow val="0"/>
        <u val="none"/>
        <vertAlign val="baseline"/>
        <sz val="11"/>
        <color theme="1"/>
        <name val="Franklin Gothic Book"/>
        <family val="2"/>
        <scheme val="none"/>
      </font>
    </dxf>
    <dxf>
      <font>
        <i/>
        <strike val="0"/>
        <outline val="0"/>
        <shadow val="0"/>
        <vertAlign val="baseline"/>
        <sz val="11"/>
        <color rgb="FF000000"/>
        <name val="Franklin Gothic Book"/>
        <family val="2"/>
        <scheme val="none"/>
      </font>
      <numFmt numFmtId="4" formatCode="#,##0.00"/>
      <fill>
        <patternFill patternType="none">
          <fgColor indexed="64"/>
          <bgColor auto="1"/>
        </patternFill>
      </fill>
      <alignment horizontal="general" vertical="center" textRotation="0" wrapText="1" indent="0" justifyLastLine="0" shrinkToFit="0" readingOrder="0"/>
    </dxf>
    <dxf>
      <font>
        <b val="0"/>
        <i/>
        <strike val="0"/>
        <condense val="0"/>
        <extend val="0"/>
        <outline val="0"/>
        <shadow val="0"/>
        <u val="none"/>
        <vertAlign val="baseline"/>
        <sz val="11"/>
        <color rgb="FF000000"/>
        <name val="Franklin Gothic Book"/>
        <family val="2"/>
        <scheme val="none"/>
      </font>
      <numFmt numFmtId="4" formatCode="#,##0.00"/>
      <alignment horizontal="general" vertical="center" textRotation="0" wrapText="1" indent="0" justifyLastLine="0" shrinkToFit="0" readingOrder="0"/>
    </dxf>
    <dxf>
      <font>
        <strike val="0"/>
        <outline val="0"/>
        <shadow val="0"/>
        <vertAlign val="baseline"/>
        <sz val="11"/>
        <name val="Franklin Gothic Book"/>
        <scheme val="none"/>
      </font>
      <border diagonalUp="0" diagonalDown="0" outline="0">
        <left/>
        <right style="thin">
          <color indexed="64"/>
        </right>
        <top/>
        <bottom style="thin">
          <color rgb="FF188FBB"/>
        </bottom>
      </border>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scheme val="none"/>
      </font>
      <border diagonalUp="0" diagonalDown="0">
        <left/>
        <right/>
        <top/>
        <bottom style="thin">
          <color rgb="FF188FBB"/>
        </bottom>
        <vertical/>
        <horizontal/>
      </border>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scheme val="none"/>
      </font>
      <border diagonalUp="0" diagonalDown="0">
        <left/>
        <right/>
        <top/>
        <bottom style="thin">
          <color rgb="FF188FBB"/>
        </bottom>
        <vertical/>
        <horizontal/>
      </border>
    </dxf>
    <dxf>
      <font>
        <b val="0"/>
        <i val="0"/>
        <strike val="0"/>
        <condense val="0"/>
        <extend val="0"/>
        <outline val="0"/>
        <shadow val="0"/>
        <u val="none"/>
        <vertAlign val="baseline"/>
        <sz val="11"/>
        <color theme="1"/>
        <name val="Franklin Gothic Book"/>
        <family val="2"/>
        <scheme val="none"/>
      </font>
      <numFmt numFmtId="165" formatCode="_ * #,##0.00_ ;_ * \-#,##0.00_ ;_ * &quot;-&quot;??_ ;_ @_ "/>
    </dxf>
    <dxf>
      <font>
        <strike val="0"/>
        <outline val="0"/>
        <shadow val="0"/>
        <vertAlign val="baseline"/>
        <sz val="11"/>
        <name val="Franklin Gothic Book"/>
        <scheme val="none"/>
      </font>
      <border diagonalUp="0" diagonalDown="0">
        <left/>
        <right/>
        <top/>
        <bottom style="thin">
          <color rgb="FF188FBB"/>
        </bottom>
        <vertical/>
        <horizontal/>
      </border>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scheme val="none"/>
      </font>
      <border diagonalUp="0" diagonalDown="0">
        <left/>
        <right/>
        <top/>
        <bottom style="thin">
          <color rgb="FF188FBB"/>
        </bottom>
        <vertical/>
        <horizontal/>
      </border>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scheme val="none"/>
      </font>
      <border diagonalUp="0" diagonalDown="0" outline="0">
        <left/>
        <right/>
        <top/>
        <bottom style="thin">
          <color rgb="FF188FBB"/>
        </bottom>
      </border>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scheme val="none"/>
      </font>
      <fill>
        <patternFill patternType="none">
          <fgColor indexed="64"/>
          <bgColor auto="1"/>
        </patternFill>
      </fill>
      <border diagonalUp="0" diagonalDown="0" outline="0">
        <left/>
        <right/>
        <top/>
        <bottom style="thin">
          <color rgb="FF188FBB"/>
        </bottom>
      </border>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scheme val="none"/>
      </font>
      <numFmt numFmtId="0" formatCode="General"/>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fill>
        <patternFill patternType="none">
          <fgColor indexed="64"/>
          <bgColor auto="1"/>
        </patternFill>
      </fill>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scheme val="none"/>
      </font>
      <alignment vertical="center" textRotation="0" indent="0" justifyLastLine="0" shrinkToFit="0" readingOrder="0"/>
    </dxf>
    <dxf>
      <font>
        <i/>
        <strike val="0"/>
        <outline val="0"/>
        <shadow val="0"/>
        <u val="none"/>
        <vertAlign val="baseline"/>
        <sz val="11"/>
        <color rgb="FF000000"/>
        <name val="Franklin Gothic Book"/>
        <family val="2"/>
        <scheme val="none"/>
      </font>
      <numFmt numFmtId="4" formatCode="#,##0.00"/>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family val="2"/>
        <scheme val="none"/>
      </font>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border diagonalUp="0" diagonalDown="0">
        <left/>
        <right/>
        <top/>
        <bottom style="thin">
          <color rgb="FF188FBB"/>
        </bottom>
        <vertical/>
        <horizontal/>
      </border>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numFmt numFmtId="0" formatCode="General"/>
      <alignment vertical="center" textRotation="0" wrapText="0" indent="0" justifyLastLine="0" shrinkToFit="0" readingOrder="0"/>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rgb="FF000000"/>
        <name val="Franklin Gothic Book"/>
        <family val="2"/>
        <scheme val="none"/>
      </font>
      <numFmt numFmtId="4" formatCode="#,##0.00"/>
      <fill>
        <patternFill patternType="none">
          <fgColor indexed="64"/>
          <bgColor auto="1"/>
        </patternFill>
      </fill>
      <alignment horizontal="general" vertical="center" textRotation="0" wrapText="1"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border outline="0">
        <right style="thin">
          <color indexed="64"/>
        </right>
      </border>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general" vertical="bottom"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general" vertical="center" textRotation="0" wrapText="1"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border outline="0">
        <left style="thin">
          <color indexed="64"/>
        </left>
      </border>
    </dxf>
    <dxf>
      <font>
        <strike val="0"/>
        <outline val="0"/>
        <shadow val="0"/>
        <u val="none"/>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75393907-C69D-44F6-9050-3126C9BBE552}">
      <tableStyleElement type="headerRow" dxfId="116"/>
      <tableStyleElement type="firstRowStripe" dxfId="115"/>
      <tableStyleElement type="secondRowStripe" dxfId="1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31079</xdr:rowOff>
    </xdr:to>
    <xdr:pic>
      <xdr:nvPicPr>
        <xdr:cNvPr id="2" name="Picture 1" descr="https://eiti.org/sites/default/files/styles/img-narrow/public/inline/logo_gradient_-_under.png?itok=F8fw0Tyz">
          <a:extLst>
            <a:ext uri="{FF2B5EF4-FFF2-40B4-BE49-F238E27FC236}">
              <a16:creationId xmlns:a16="http://schemas.microsoft.com/office/drawing/2014/main" id="{3E33A827-62B5-4EF7-8CC2-D4884E3D47F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6225" y="0"/>
          <a:ext cx="1736679" cy="1002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8F880E76-B206-4A0A-9532-4C07F12F4ED8}"/>
            </a:ext>
          </a:extLst>
        </xdr:cNvPr>
        <xdr:cNvGrpSpPr>
          <a:grpSpLocks/>
        </xdr:cNvGrpSpPr>
      </xdr:nvGrpSpPr>
      <xdr:grpSpPr bwMode="auto">
        <a:xfrm>
          <a:off x="266700" y="1019175"/>
          <a:ext cx="12592050" cy="48193"/>
          <a:chOff x="1134" y="1904"/>
          <a:chExt cx="9546" cy="181"/>
        </a:xfrm>
      </xdr:grpSpPr>
      <xdr:sp macro="" textlink="">
        <xdr:nvSpPr>
          <xdr:cNvPr id="4" name="Rectangle 3">
            <a:extLst>
              <a:ext uri="{FF2B5EF4-FFF2-40B4-BE49-F238E27FC236}">
                <a16:creationId xmlns:a16="http://schemas.microsoft.com/office/drawing/2014/main" id="{85E59768-B41F-5FC4-18F4-E654240AF788}"/>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509ED2B7-89CD-E7FA-4734-F3D93DA22B25}"/>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FD744C2A-A4BB-C2CE-A2B8-2AAF98468155}"/>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23A96C2B-5107-3319-0F4A-A48A10BF1C20}"/>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DE1C80FF-F3ED-B7B0-5E91-6E0C1AE7C7EF}"/>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43E66DF1-B61D-7ABA-F4B0-8CE2DE41534A}"/>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3826ED6C-B398-6D2A-25F5-EC6F7064D8AD}"/>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3C8B616B-A8A0-BF14-BFA4-C06D5C0268B4}"/>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C8FDE53B-D7C2-4712-A1F3-7F4A74DF9F17}"/>
            </a:ext>
          </a:extLst>
        </xdr:cNvPr>
        <xdr:cNvGrpSpPr>
          <a:grpSpLocks/>
        </xdr:cNvGrpSpPr>
      </xdr:nvGrpSpPr>
      <xdr:grpSpPr bwMode="auto">
        <a:xfrm>
          <a:off x="180975" y="0"/>
          <a:ext cx="20545425" cy="0"/>
          <a:chOff x="1133" y="1230"/>
          <a:chExt cx="8460" cy="208"/>
        </a:xfrm>
      </xdr:grpSpPr>
      <xdr:sp macro="" textlink="">
        <xdr:nvSpPr>
          <xdr:cNvPr id="3" name="Rektangel 2">
            <a:extLst>
              <a:ext uri="{FF2B5EF4-FFF2-40B4-BE49-F238E27FC236}">
                <a16:creationId xmlns:a16="http://schemas.microsoft.com/office/drawing/2014/main" id="{CF31B290-30FC-917F-0E72-F0FBA173E34F}"/>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C77DC7E4-0F98-C631-F3B4-0F2CC5061534}"/>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29</xdr:row>
      <xdr:rowOff>0</xdr:rowOff>
    </xdr:from>
    <xdr:to>
      <xdr:col>18</xdr:col>
      <xdr:colOff>368851</xdr:colOff>
      <xdr:row>74</xdr:row>
      <xdr:rowOff>6972</xdr:rowOff>
    </xdr:to>
    <xdr:pic>
      <xdr:nvPicPr>
        <xdr:cNvPr id="5" name="Picture 4">
          <a:extLst>
            <a:ext uri="{FF2B5EF4-FFF2-40B4-BE49-F238E27FC236}">
              <a16:creationId xmlns:a16="http://schemas.microsoft.com/office/drawing/2014/main" id="{41D55146-8A01-4A8B-983E-23DC5CEAD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82650" y="5048250"/>
          <a:ext cx="8973101" cy="88874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101600</xdr:rowOff>
    </xdr:to>
    <xdr:sp macro="" textlink="">
      <xdr:nvSpPr>
        <xdr:cNvPr id="2" name="AutoShape 260">
          <a:extLst>
            <a:ext uri="{FF2B5EF4-FFF2-40B4-BE49-F238E27FC236}">
              <a16:creationId xmlns:a16="http://schemas.microsoft.com/office/drawing/2014/main" id="{751D85B8-9732-4FEA-9B8E-B32ADB0C5532}"/>
            </a:ext>
          </a:extLst>
        </xdr:cNvPr>
        <xdr:cNvSpPr>
          <a:spLocks noChangeAspect="1" noChangeArrowheads="1"/>
        </xdr:cNvSpPr>
      </xdr:nvSpPr>
      <xdr:spPr bwMode="auto">
        <a:xfrm>
          <a:off x="12544425"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101600</xdr:rowOff>
    </xdr:to>
    <xdr:sp macro="" textlink="">
      <xdr:nvSpPr>
        <xdr:cNvPr id="3" name="AutoShape 261">
          <a:extLst>
            <a:ext uri="{FF2B5EF4-FFF2-40B4-BE49-F238E27FC236}">
              <a16:creationId xmlns:a16="http://schemas.microsoft.com/office/drawing/2014/main" id="{D5D45243-2F43-499D-AB25-25D64EC555A1}"/>
            </a:ext>
          </a:extLst>
        </xdr:cNvPr>
        <xdr:cNvSpPr>
          <a:spLocks noChangeAspect="1" noChangeArrowheads="1"/>
        </xdr:cNvSpPr>
      </xdr:nvSpPr>
      <xdr:spPr bwMode="auto">
        <a:xfrm>
          <a:off x="12544425"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1D3228B0-9B23-44DB-8D1F-C935805B1802}"/>
            </a:ext>
          </a:extLst>
        </xdr:cNvPr>
        <xdr:cNvSpPr>
          <a:spLocks noChangeAspect="1" noChangeArrowheads="1"/>
        </xdr:cNvSpPr>
      </xdr:nvSpPr>
      <xdr:spPr bwMode="auto">
        <a:xfrm>
          <a:off x="12544425"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670548FF-F20B-4948-898A-59F8E67F4E3C}"/>
            </a:ext>
          </a:extLst>
        </xdr:cNvPr>
        <xdr:cNvSpPr>
          <a:spLocks noChangeAspect="1" noChangeArrowheads="1"/>
        </xdr:cNvSpPr>
      </xdr:nvSpPr>
      <xdr:spPr bwMode="auto">
        <a:xfrm>
          <a:off x="12544425"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1C202690-E6D5-46BE-8F30-D2F09F0952BB}"/>
            </a:ext>
          </a:extLst>
        </xdr:cNvPr>
        <xdr:cNvSpPr>
          <a:spLocks noChangeAspect="1" noChangeArrowheads="1"/>
        </xdr:cNvSpPr>
      </xdr:nvSpPr>
      <xdr:spPr bwMode="auto">
        <a:xfrm>
          <a:off x="12544425"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942C846E-AAA8-4CE9-B726-B5BC70D4C624}"/>
            </a:ext>
          </a:extLst>
        </xdr:cNvPr>
        <xdr:cNvSpPr>
          <a:spLocks noChangeAspect="1" noChangeArrowheads="1"/>
        </xdr:cNvSpPr>
      </xdr:nvSpPr>
      <xdr:spPr bwMode="auto">
        <a:xfrm>
          <a:off x="12544425"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FE5F9073-7597-444A-90BB-2C8F872E4577}"/>
            </a:ext>
          </a:extLst>
        </xdr:cNvPr>
        <xdr:cNvSpPr>
          <a:spLocks noChangeAspect="1" noChangeArrowheads="1"/>
        </xdr:cNvSpPr>
      </xdr:nvSpPr>
      <xdr:spPr bwMode="auto">
        <a:xfrm>
          <a:off x="12544425"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B4A72935-A150-478D-A244-56C46E6CE80B}"/>
            </a:ext>
          </a:extLst>
        </xdr:cNvPr>
        <xdr:cNvSpPr>
          <a:spLocks noChangeAspect="1" noChangeArrowheads="1"/>
        </xdr:cNvSpPr>
      </xdr:nvSpPr>
      <xdr:spPr bwMode="auto">
        <a:xfrm>
          <a:off x="12544425"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CE04F6FF-FD3D-40BE-8F14-5782FD811752}"/>
            </a:ext>
          </a:extLst>
        </xdr:cNvPr>
        <xdr:cNvSpPr>
          <a:spLocks noChangeAspect="1" noChangeArrowheads="1"/>
        </xdr:cNvSpPr>
      </xdr:nvSpPr>
      <xdr:spPr bwMode="auto">
        <a:xfrm>
          <a:off x="12544425"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B1FD9C60-3C25-4C04-B7EC-C668792D033E}"/>
            </a:ext>
          </a:extLst>
        </xdr:cNvPr>
        <xdr:cNvSpPr>
          <a:spLocks noChangeAspect="1" noChangeArrowheads="1"/>
        </xdr:cNvSpPr>
      </xdr:nvSpPr>
      <xdr:spPr bwMode="auto">
        <a:xfrm>
          <a:off x="12544425"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25F4B0AD-FFBA-4C94-88B2-7A23A11CF77F}"/>
            </a:ext>
          </a:extLst>
        </xdr:cNvPr>
        <xdr:cNvSpPr>
          <a:spLocks noChangeAspect="1" noChangeArrowheads="1"/>
        </xdr:cNvSpPr>
      </xdr:nvSpPr>
      <xdr:spPr bwMode="auto">
        <a:xfrm>
          <a:off x="12544425"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28797386-9BF8-4A26-B791-967134870577}"/>
            </a:ext>
          </a:extLst>
        </xdr:cNvPr>
        <xdr:cNvSpPr>
          <a:spLocks noChangeAspect="1" noChangeArrowheads="1"/>
        </xdr:cNvSpPr>
      </xdr:nvSpPr>
      <xdr:spPr bwMode="auto">
        <a:xfrm>
          <a:off x="12544425"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759EF611-1BE9-4148-9B04-FB7EC67087BC}"/>
            </a:ext>
          </a:extLst>
        </xdr:cNvPr>
        <xdr:cNvSpPr>
          <a:spLocks noChangeAspect="1" noChangeArrowheads="1"/>
        </xdr:cNvSpPr>
      </xdr:nvSpPr>
      <xdr:spPr bwMode="auto">
        <a:xfrm>
          <a:off x="12544425"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D90E3054-D265-4FC6-979E-19606607FE25}"/>
            </a:ext>
          </a:extLst>
        </xdr:cNvPr>
        <xdr:cNvSpPr>
          <a:spLocks noChangeAspect="1" noChangeArrowheads="1"/>
        </xdr:cNvSpPr>
      </xdr:nvSpPr>
      <xdr:spPr bwMode="auto">
        <a:xfrm>
          <a:off x="12544425"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9A0CF70A-F6D0-43C5-959B-115C24C6BC3C}"/>
            </a:ext>
          </a:extLst>
        </xdr:cNvPr>
        <xdr:cNvSpPr>
          <a:spLocks noChangeAspect="1" noChangeArrowheads="1"/>
        </xdr:cNvSpPr>
      </xdr:nvSpPr>
      <xdr:spPr bwMode="auto">
        <a:xfrm>
          <a:off x="12544425"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46A4A721-DAD6-4C65-973C-60E9B2566258}"/>
            </a:ext>
          </a:extLst>
        </xdr:cNvPr>
        <xdr:cNvSpPr>
          <a:spLocks noChangeAspect="1" noChangeArrowheads="1"/>
        </xdr:cNvSpPr>
      </xdr:nvSpPr>
      <xdr:spPr bwMode="auto">
        <a:xfrm>
          <a:off x="12544425"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B1A0E192-BEEC-493D-B12D-3A04A3A6C18A}"/>
            </a:ext>
          </a:extLst>
        </xdr:cNvPr>
        <xdr:cNvSpPr>
          <a:spLocks noChangeAspect="1" noChangeArrowheads="1"/>
        </xdr:cNvSpPr>
      </xdr:nvSpPr>
      <xdr:spPr bwMode="auto">
        <a:xfrm>
          <a:off x="12544425"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F52F27DE-0EC0-4E6C-BAC1-C28F0277EAAE}"/>
            </a:ext>
          </a:extLst>
        </xdr:cNvPr>
        <xdr:cNvSpPr>
          <a:spLocks noChangeAspect="1" noChangeArrowheads="1"/>
        </xdr:cNvSpPr>
      </xdr:nvSpPr>
      <xdr:spPr bwMode="auto">
        <a:xfrm>
          <a:off x="12544425"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9%20Peru%20Summary%20Data%20ES%20-%20Replica%20LQG.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2.0%20Summary%20Data%20-in%20review-/Peru%20-%20in%20review/2019%20Peru%20Summary%20Data%20ES%20v3.xlsx" TargetMode="External"/><Relationship Id="rId1" Type="http://schemas.openxmlformats.org/officeDocument/2006/relationships/externalLinkPath" Target="2019%20Peru%20Summary%20Data%20ES%20v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Comments"/>
      <sheetName val="Parte 1 - Datos generales"/>
      <sheetName val="Parte 2 - Lista Divulgaciones"/>
      <sheetName val="Parte 3 - Entidades informantes"/>
      <sheetName val="Parte 4 - Ingresos del gobierno"/>
      <sheetName val="Parte 5 - Datos de empresas"/>
      <sheetName val="Lists"/>
      <sheetName val="2019 Peru Summary Data ES - Rep"/>
    </sheetNames>
    <sheetDataSet>
      <sheetData sheetId="0"/>
      <sheetData sheetId="1"/>
      <sheetData sheetId="2">
        <row r="20">
          <cell r="E20">
            <v>43830</v>
          </cell>
        </row>
      </sheetData>
      <sheetData sheetId="3">
        <row r="11">
          <cell r="D11" t="str">
            <v>Las celdas en celeste son para ingresar contenido voluntario</v>
          </cell>
        </row>
      </sheetData>
      <sheetData sheetId="4"/>
      <sheetData sheetId="5">
        <row r="50">
          <cell r="J50">
            <v>3432354781.6167669</v>
          </cell>
        </row>
      </sheetData>
      <sheetData sheetId="6">
        <row r="357">
          <cell r="J357">
            <v>3085158149.7556181</v>
          </cell>
        </row>
      </sheetData>
      <sheetData sheetId="7">
        <row r="4">
          <cell r="I4" t="str">
            <v>Sí</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ZzBlGRgfYU-ZgNIfnAChIV-NUzbh9-dGuOaND2LOl2XNi5UMPf4QQ4RjABbRlVjM" itemId="01RABNIWOFYPPXGBJTBFB2JHQ5LCZIXCDI">
      <xxl21:absoluteUrl r:id="rId2"/>
    </xxl21:alternateUrls>
    <sheetNames>
      <sheetName val="Introduction"/>
      <sheetName val="Parte 1 - Datos generales"/>
      <sheetName val="Parte 2 - Lista Divulgaciones"/>
      <sheetName val="Parte 3 - Entidades informantes"/>
      <sheetName val="Parte 4 - Ingresos del gobierno"/>
      <sheetName val="Parte 5 - Datos de empresas"/>
      <sheetName val="Lists"/>
      <sheetName val="Comments"/>
      <sheetName val="2019 Peru Summary Data ES v3"/>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394990-044E-465E-82A6-8550882E30BF}" name="Companies" displayName="Companies" ref="B29:I81" totalsRowShown="0" headerRowDxfId="113" dataDxfId="112" tableBorderDxfId="111" headerRowCellStyle="Normal 2">
  <autoFilter ref="B29:I81" xr:uid="{00000000-0009-0000-0100-000009000000}"/>
  <sortState xmlns:xlrd2="http://schemas.microsoft.com/office/spreadsheetml/2017/richdata2" ref="B30:I81">
    <sortCondition descending="1" ref="I29:I81"/>
  </sortState>
  <tableColumns count="8">
    <tableColumn id="1" xr3:uid="{80E196B7-8A9B-4433-ADFA-FA81CF123447}" name="Full company name" dataDxfId="110"/>
    <tableColumn id="7" xr3:uid="{ECF95A91-CAAB-42FE-B983-32FF1D8C4659}" name="Company type" dataDxfId="109" dataCellStyle="Normal 2"/>
    <tableColumn id="2" xr3:uid="{F32537A2-E0D8-4ACF-B4B7-1481337EBB64}" name="Company ID number" dataDxfId="108"/>
    <tableColumn id="5" xr3:uid="{22E4EA0C-CF3D-4AF6-8BC8-B4741E4C85E5}" name="Sector" dataDxfId="107" dataCellStyle="Normal 2"/>
    <tableColumn id="3" xr3:uid="{2EEADD36-088C-4B41-84AA-947134FCE9C8}" name="Commodities (comma-seperated)" dataDxfId="106" dataCellStyle="Normal 2"/>
    <tableColumn id="4" xr3:uid="{1AF883A9-8040-4355-8703-95FCE5417B3E}" name="Stock exchange listing or company website " dataDxfId="105"/>
    <tableColumn id="8" xr3:uid="{3D299E7D-806B-4993-8DF2-8366D329126A}" name="Audited financial statement (or balance sheet, cash flows, profit/loss statement if unavailable)" dataDxfId="104"/>
    <tableColumn id="6" xr3:uid="{CFFF9F35-9C36-4C4F-B1F8-4925779CE645}" name="Payments to Governments Report" dataDxfId="103" dataCellStyle="Normal 2">
      <calculatedColumnFormula>SUMIF([3]!Table10[Empresa],Companies[[#This Row],[Full company name]],[3]!Table10[Valor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6475041-086A-40FD-8A95-72F93D8D1CF5}" name="Table5_Commodities_list" displayName="Table5_Commodities_list" ref="N2:P74" totalsRowShown="0" headerRowDxfId="21">
  <autoFilter ref="N2:P74" xr:uid="{00000000-0009-0000-0100-000005000000}"/>
  <sortState xmlns:xlrd2="http://schemas.microsoft.com/office/spreadsheetml/2017/richdata2" ref="N3:P73">
    <sortCondition ref="N2:N73"/>
  </sortState>
  <tableColumns count="3">
    <tableColumn id="1" xr3:uid="{313EA7D9-5A32-41FA-B9C2-B49748726C9C}" name="HS ProductCode" dataDxfId="20"/>
    <tableColumn id="2" xr3:uid="{76132916-82F7-4A23-9102-F0B6FE578274}" name="HS Product Description" dataDxfId="19"/>
    <tableColumn id="3" xr3:uid="{141C44F2-01BA-4600-9027-D3A03BB77FC3}"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B2458C3-B93D-4C67-BF69-E20A05611902}" name="Table6_GFS_codes_classification" displayName="Table6_GFS_codes_classification" ref="S2:Y30" totalsRowShown="0" headerRowDxfId="17" dataDxfId="16">
  <autoFilter ref="S2:Y30" xr:uid="{00000000-0009-0000-0100-000007000000}"/>
  <tableColumns count="7">
    <tableColumn id="4" xr3:uid="{2F6B8B6A-AE91-4117-9E97-7AC5768AD949}" name="Combined" dataDxfId="15"/>
    <tableColumn id="1" xr3:uid="{2209BD20-5C56-46A9-886C-1D8DD7706A98}" name="GFS description" dataDxfId="14"/>
    <tableColumn id="2" xr3:uid="{B82972F7-1CF4-4B9D-ADEA-6C50C46EFC46}" name="GFS Code" dataDxfId="13"/>
    <tableColumn id="5" xr3:uid="{AA1D72A5-63AC-4BAA-B449-8AC38A0BE264}" name="GFS Level 1" dataDxfId="12"/>
    <tableColumn id="6" xr3:uid="{100E5E6B-49A7-4D52-958A-ADABF3E80771}" name="GFS Level 2" dataDxfId="11"/>
    <tableColumn id="7" xr3:uid="{0B6FA3D9-C783-4223-871D-58F064333A62}" name="GFS Level 3" dataDxfId="10"/>
    <tableColumn id="8" xr3:uid="{4A806FD3-A5C2-4A43-A426-67E658DC2A76}"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90455A6-749E-4E03-B088-5409DE72A6C3}" name="Table7_sectors" displayName="Table7_sectors" ref="AA2:AA9" totalsRowShown="0" headerRowDxfId="8" dataDxfId="7">
  <autoFilter ref="AA2:AA9" xr:uid="{00000000-0009-0000-0100-000008000000}"/>
  <tableColumns count="1">
    <tableColumn id="1" xr3:uid="{0DCA3424-6896-45B7-84C1-69BD8AE8DB07}"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2A4E11E-EE3E-429E-86BB-B82F573835B0}" name="Government_entity_type" displayName="Government_entity_type" ref="AE2:AE7" totalsRowShown="0" headerRowDxfId="5" dataDxfId="4">
  <autoFilter ref="AE2:AE7" xr:uid="{00000000-0009-0000-0100-00000D000000}"/>
  <tableColumns count="1">
    <tableColumn id="1" xr3:uid="{AC8FBD9F-A901-424A-85F3-C6789A308FDC}" name="&lt; Tipo de organismo &gt;"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C40173A-AEFE-4C9C-99B6-C7FD4FA9F300}" name="Table1216" displayName="Table1216" ref="AC2:AC8" totalsRowShown="0" headerRowDxfId="2" dataDxfId="1">
  <autoFilter ref="AC2:AC8" xr:uid="{EC40173A-AEFE-4C9C-99B6-C7FD4FA9F300}"/>
  <tableColumns count="1">
    <tableColumn id="1" xr3:uid="{51DA7992-4178-47D3-A03B-B50A85272353}" name="Project phases"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A039E64-C682-4508-8877-796E225D98EC}" name="Companies15" displayName="Companies15" ref="B84:J97" totalsRowShown="0" headerRowDxfId="102" dataDxfId="101" tableBorderDxfId="100" headerRowCellStyle="Normal 2">
  <autoFilter ref="B84:J97" xr:uid="{00000000-0009-0000-0100-00000E000000}"/>
  <tableColumns count="9">
    <tableColumn id="1" xr3:uid="{6137CB6D-9FD4-4946-A2DA-28AB8B593527}" name="Full project name" dataDxfId="99"/>
    <tableColumn id="2" xr3:uid="{85B6C628-C969-41C3-887F-ED8AA8EB1DEC}" name="Legal agreement reference number(s): contract, licence, lease, concession, …" dataDxfId="98"/>
    <tableColumn id="3" xr3:uid="{728E2EE0-F92B-4406-B978-406DDBA0C9C4}" name="Affiliated companies, start with Operator" dataDxfId="97"/>
    <tableColumn id="5" xr3:uid="{4E263E06-5332-4E17-91DB-23408FCD3245}" name="Commodities (one commodity/row)" dataDxfId="96" dataCellStyle="Normal 2"/>
    <tableColumn id="6" xr3:uid="{DBFF50EE-462A-4D62-916B-FB946C6E7FF0}" name="Status" dataDxfId="95"/>
    <tableColumn id="7" xr3:uid="{1659E017-9D9F-4EA2-BE21-B723DFC8F2AD}" name="Production (volume)" dataDxfId="94" dataCellStyle="Normal 2"/>
    <tableColumn id="8" xr3:uid="{D0F21FA3-7D61-4EFE-873C-836C5FDE0221}" name="Unit" dataDxfId="93"/>
    <tableColumn id="9" xr3:uid="{E0144D7C-0294-4550-8603-E8FBC208F3AD}" name="Production (value)" dataDxfId="92" dataCellStyle="Normal 2"/>
    <tableColumn id="10" xr3:uid="{4D9B4632-472D-4024-B7C1-6926B07BCAD7}" name="Currency" dataDxfId="91"/>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77BA0C-466C-4E7C-9BA0-3D3EB18C9A6E}" name="Government_agencies" displayName="Government_agencies" ref="B14:E23" totalsRowShown="0" headerRowDxfId="90" dataDxfId="89" tableBorderDxfId="88" headerRowCellStyle="Normal 2">
  <autoFilter ref="B14:E23" xr:uid="{00000000-0009-0000-0100-00000B000000}"/>
  <tableColumns count="4">
    <tableColumn id="1" xr3:uid="{A49C2551-A3F7-44C4-8CF3-D21CAC3FD408}" name="Full name of agency" dataDxfId="87"/>
    <tableColumn id="4" xr3:uid="{E1E7A558-AA23-4F7E-AF02-67E58EDFB3EF}" name="Agency type" dataDxfId="86" dataCellStyle="Normal 2"/>
    <tableColumn id="2" xr3:uid="{8046AD49-5B80-4DC0-B15D-7954E04DBE5F}" name="ID number (if applicable)" dataDxfId="85"/>
    <tableColumn id="3" xr3:uid="{15C3E823-29BB-462B-9E8C-D40DE7F7E6FF}" name="Total reported" dataDxfId="84">
      <calculatedColumnFormula>SUMIF([3]!Government_revenues_table[Entidad gubernamental],Government_agencies[[#This Row],[Full name of agency]],[3]!Government_revenues_table[Valor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706DFF9-976E-4807-B1C8-7C149A4C5FC6}" name="Government_revenues_table" displayName="Government_revenues_table" ref="B21:K35" totalsRowShown="0" headerRowDxfId="83" dataDxfId="82">
  <autoFilter ref="B21:K35" xr:uid="{00000000-0009-0000-0100-000006000000}"/>
  <tableColumns count="10">
    <tableColumn id="8" xr3:uid="{2726B4E6-9155-4BE7-901D-B66813069F4A}" name="GFS Level 1" dataDxfId="81">
      <calculatedColumnFormula>IFERROR(VLOOKUP(Government_revenues_table[[#This Row],[GFS Classification]],[3]!Table6_GFS_codes_classification[#Data],COLUMNS($F:F)+3,FALSE),"Do not enter data")</calculatedColumnFormula>
    </tableColumn>
    <tableColumn id="9" xr3:uid="{C54240F6-34A8-4F40-8638-7E2058708706}" name="GFS Level 2" dataDxfId="80">
      <calculatedColumnFormula>IFERROR(VLOOKUP(Government_revenues_table[[#This Row],[GFS Classification]],[3]!Table6_GFS_codes_classification[#Data],COLUMNS($F:G)+3,FALSE),"Do not enter data")</calculatedColumnFormula>
    </tableColumn>
    <tableColumn id="10" xr3:uid="{29C68065-1D19-4F29-8906-DD41CED4B894}" name="GFS Level 3" dataDxfId="79">
      <calculatedColumnFormula>IFERROR(VLOOKUP(Government_revenues_table[[#This Row],[GFS Classification]],[3]!Table6_GFS_codes_classification[#Data],COLUMNS($F:H)+3,FALSE),"Do not enter data")</calculatedColumnFormula>
    </tableColumn>
    <tableColumn id="7" xr3:uid="{0828F2F3-9995-4475-94E4-2BEF6367FCFC}" name="GFS Level 4" dataDxfId="78">
      <calculatedColumnFormula>IFERROR(VLOOKUP(Government_revenues_table[[#This Row],[GFS Classification]],[3]!Table6_GFS_codes_classification[#Data],COLUMNS($F:I)+3,FALSE),"Do not enter data")</calculatedColumnFormula>
    </tableColumn>
    <tableColumn id="1" xr3:uid="{6507875E-68D7-4D35-A81C-77C3BC3D45C7}" name="GFS Classification" dataDxfId="77"/>
    <tableColumn id="11" xr3:uid="{993B1AD2-3936-4961-A544-BA0322E6D4CB}" name="Sector" dataDxfId="76"/>
    <tableColumn id="3" xr3:uid="{2D726156-473E-4799-A249-9E463875FF7E}" name="Revenue stream name" dataDxfId="75"/>
    <tableColumn id="4" xr3:uid="{DB868C0F-30FA-4F5A-B914-B26C532FAA50}" name="Government entity" dataDxfId="74"/>
    <tableColumn id="5" xr3:uid="{BF064B76-D00E-4F2C-A867-9D87B19D741B}" name="Revenue value" dataDxfId="73"/>
    <tableColumn id="2" xr3:uid="{FC857569-F708-4973-8BB8-504080D8B8F1}" name="Currency" dataDxfId="72"/>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D2B0FA5-34A7-4F84-B007-415DFAC1350A}" name="Table10" displayName="Table10" ref="B14:N356" totalsRowCount="1" headerRowDxfId="71" dataDxfId="70">
  <autoFilter ref="B14:N355" xr:uid="{00000000-0009-0000-0100-00000A000000}"/>
  <sortState xmlns:xlrd2="http://schemas.microsoft.com/office/spreadsheetml/2017/richdata2" ref="B15:N355">
    <sortCondition descending="1" ref="C14:C355"/>
  </sortState>
  <tableColumns count="13">
    <tableColumn id="7" xr3:uid="{ED24ADB7-DECF-4661-A40E-458944456049}" name="Sector" dataDxfId="68" totalsRowDxfId="69" totalsRowCellStyle="Normal 3">
      <calculatedColumnFormula>VLOOKUP(C15,[3]!Companies[#Data],3,FALSE)</calculatedColumnFormula>
    </tableColumn>
    <tableColumn id="1" xr3:uid="{39FBA5E7-BFC6-4C7B-B9B2-7B47CE6E3916}" name="Company" dataDxfId="66" totalsRowDxfId="67" totalsRowCellStyle="Normal 3"/>
    <tableColumn id="3" xr3:uid="{2791C427-8CB8-483F-8F27-7B0E7D53B29E}" name="Government entity" dataDxfId="64" totalsRowDxfId="65" totalsRowCellStyle="Normal 3"/>
    <tableColumn id="4" xr3:uid="{734645F9-0588-4675-AA02-54C27A3CDCF6}" name="Revenue stream name" dataDxfId="62" totalsRowDxfId="63" totalsRowCellStyle="Normal 3"/>
    <tableColumn id="5" xr3:uid="{24B548F9-60E1-47F5-9A46-1CD54E48B3B1}" name="Levied on project (Y/N)" dataDxfId="60" totalsRowDxfId="61" totalsRowCellStyle="Normal 3"/>
    <tableColumn id="6" xr3:uid="{E895C292-863F-4F81-BD97-087630F03B36}" name="Reported by project (Y/N)" dataDxfId="58" totalsRowDxfId="59" totalsRowCellStyle="Normal 3"/>
    <tableColumn id="2" xr3:uid="{C8E67D6F-C2B4-46D2-A835-41DB8958963B}" name="Project name" dataDxfId="56" totalsRowDxfId="57" totalsRowCellStyle="Normal 3"/>
    <tableColumn id="13" xr3:uid="{92931DA8-39C1-4A37-ABB9-64E30E9B9B86}" name="Reporting currency" dataDxfId="54" totalsRowDxfId="55" totalsRowCellStyle="Normal 3"/>
    <tableColumn id="14" xr3:uid="{380A98E5-A3AF-45FE-B789-BB6B0895623F}" name="Revenue value" dataDxfId="52" totalsRowDxfId="53" dataCellStyle="Normal 2" totalsRowCellStyle="Normal 2"/>
    <tableColumn id="18" xr3:uid="{4FE6B427-A2AC-4BE7-90C3-926A76F7315C}" name="Payment made in-kind (Y/N)" dataDxfId="50" totalsRowDxfId="51" totalsRowCellStyle="Normal 3"/>
    <tableColumn id="8" xr3:uid="{F621E210-8A10-43F6-9901-D159C03D4973}" name="In-kind volume (if applicable)" dataDxfId="48" totalsRowDxfId="49" totalsRowCellStyle="Normal 3"/>
    <tableColumn id="9" xr3:uid="{C2AB6855-CC4C-46A7-B730-69D8B00A34BA}" name="Unit (if applicable)" dataDxfId="46" totalsRowDxfId="47" totalsRowCellStyle="Normal 3"/>
    <tableColumn id="10" xr3:uid="{59FD3BA1-25BF-4E4A-8613-03E6EFEEE158}" name="Comments" dataDxfId="44" totalsRowDxfId="45" totalsRowCellStyle="Normal 3"/>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CED281A-DD8F-48BB-8667-786189706B4C}"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7B27700E-7750-4E94-A06B-7D96FE8075FC}" name="Country or Area name" dataDxfId="41"/>
    <tableColumn id="2" xr3:uid="{AB192624-A3E2-4534-839E-ED539760C239}" name="ISO Alpha-2 Code" dataDxfId="40"/>
    <tableColumn id="3" xr3:uid="{12822E10-6D6C-4DAA-A576-05B81C0590A8}" name="ISO Alpha-3 Code" dataDxfId="39"/>
    <tableColumn id="4" xr3:uid="{0089B88F-D6D9-4DF2-8ECF-8F40A7B2E454}" name="ISO Numeric Code (UN M49)" dataDxfId="38"/>
    <tableColumn id="5" xr3:uid="{C26344DA-E4E4-4DCC-A115-F4458F1C7887}" name="Currency code (ISO-4217)" dataDxfId="37"/>
    <tableColumn id="6" xr3:uid="{E3906025-F6C2-432E-9D89-701FE6DEC5A6}" name="Currency code num (ISO-4217)" dataDxfId="36"/>
    <tableColumn id="7" xr3:uid="{8BF05087-A2F0-4333-9ACC-3AA12C514D81}"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14E9B2D-0BAF-4D2F-B35E-952650E46E95}" name="Table2_Simple_options" displayName="Table2_Simple_options" ref="I2:I7" totalsRowShown="0" headerRowDxfId="34" dataDxfId="33">
  <autoFilter ref="I2:I7" xr:uid="{00000000-0009-0000-0100-000002000000}"/>
  <tableColumns count="1">
    <tableColumn id="1" xr3:uid="{55A11CAB-0C90-43EF-B6D0-19B71EB5E884}"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A427691-DB0B-4090-9D21-D553B1500776}" name="Table4_Currency_code_list" displayName="Table4_Currency_code_list" ref="I10:K168" totalsRowShown="0" headerRowDxfId="31" dataDxfId="30" headerRowBorderDxfId="28" tableBorderDxfId="29">
  <autoFilter ref="I10:K168" xr:uid="{00000000-0009-0000-0100-000004000000}"/>
  <tableColumns count="3">
    <tableColumn id="1" xr3:uid="{0FB9A2E8-9127-4925-94F4-FA80132F1F31}" name="Currency code (ISO-4217)" dataDxfId="27"/>
    <tableColumn id="2" xr3:uid="{C30B0A09-66AE-438E-8FD3-857AA3ED81E7}" name="Currency code num (ISO-4217)" dataDxfId="26"/>
    <tableColumn id="3" xr3:uid="{545DBC92-D4AA-462F-AA57-6C00A82955E4}"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32C781A-4837-4956-964A-0116948895CE}" name="Table3_Reporting_options" displayName="Table3_Reporting_options" ref="K2:K7" totalsRowShown="0" headerRowDxfId="24" dataDxfId="23">
  <autoFilter ref="K2:K7" xr:uid="{00000000-0009-0000-0100-000003000000}"/>
  <tableColumns count="1">
    <tableColumn id="1" xr3:uid="{F75465E9-A628-4BEF-B0B2-6629277015C8}"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caceda@bdo.com.pe" TargetMode="External"/><Relationship Id="rId3" Type="http://schemas.openxmlformats.org/officeDocument/2006/relationships/hyperlink" Target="mailto:data@eiti.org" TargetMode="External"/><Relationship Id="rId7" Type="http://schemas.openxmlformats.org/officeDocument/2006/relationships/hyperlink" Target="https://estadisticas.bcrp.gob.pe/estadisticas/series/mensuales/tipo-de-cambio-fin-de-periodo"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10" Type="http://schemas.openxmlformats.org/officeDocument/2006/relationships/printerSettings" Target="../printerSettings/printerSettings2.bin"/><Relationship Id="rId4" Type="http://schemas.openxmlformats.org/officeDocument/2006/relationships/hyperlink" Target="https://eiti.org/es/documento/plantilla-datos-resumidos-eiti" TargetMode="External"/><Relationship Id="rId9" Type="http://schemas.openxmlformats.org/officeDocument/2006/relationships/hyperlink" Target="https://www.transparencia.gob.pe/"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plantilla-datos-resumidos-eiti" TargetMode="External"/><Relationship Id="rId39" Type="http://schemas.openxmlformats.org/officeDocument/2006/relationships/hyperlink" Target="http://www.oefa.gob.oe/" TargetMode="External"/><Relationship Id="rId21" Type="http://schemas.openxmlformats.org/officeDocument/2006/relationships/hyperlink" Target="https://eiti.org/es/documento/el-estandar-eiti-2019" TargetMode="External"/><Relationship Id="rId34" Type="http://schemas.openxmlformats.org/officeDocument/2006/relationships/hyperlink" Target="http://www.perupetro.com.pe/" TargetMode="External"/><Relationship Id="rId42" Type="http://schemas.openxmlformats.org/officeDocument/2006/relationships/hyperlink" Target="http://www.minem.gob.pe/" TargetMode="External"/><Relationship Id="rId47" Type="http://schemas.openxmlformats.org/officeDocument/2006/relationships/hyperlink" Target="http://www.petroperu.com.pe/" TargetMode="External"/><Relationship Id="rId50" Type="http://schemas.openxmlformats.org/officeDocument/2006/relationships/hyperlink" Target="http://www.petroperu.com.pe/" TargetMode="External"/><Relationship Id="rId55" Type="http://schemas.openxmlformats.org/officeDocument/2006/relationships/hyperlink" Target="https://www.perupetro.com.pe/" TargetMode="External"/><Relationship Id="rId7" Type="http://schemas.openxmlformats.org/officeDocument/2006/relationships/hyperlink" Target="https://eiti.org/es/documento/el-estandar-eiti-2019"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9" Type="http://schemas.openxmlformats.org/officeDocument/2006/relationships/hyperlink" Target="http://www.gob.pe/"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el-estandar-eiti-2019" TargetMode="External"/><Relationship Id="rId32" Type="http://schemas.openxmlformats.org/officeDocument/2006/relationships/hyperlink" Target="http://www.gob.pe/" TargetMode="External"/><Relationship Id="rId37" Type="http://schemas.openxmlformats.org/officeDocument/2006/relationships/hyperlink" Target="http://www.perupetro.com.pe/" TargetMode="External"/><Relationship Id="rId40" Type="http://schemas.openxmlformats.org/officeDocument/2006/relationships/hyperlink" Target="http://www.oefa.gob.oe/" TargetMode="External"/><Relationship Id="rId45" Type="http://schemas.openxmlformats.org/officeDocument/2006/relationships/hyperlink" Target="http://www.mef.gob.pe/" TargetMode="External"/><Relationship Id="rId53" Type="http://schemas.openxmlformats.org/officeDocument/2006/relationships/hyperlink" Target="http://www.perupetro.com.pe/" TargetMode="External"/><Relationship Id="rId58" Type="http://schemas.openxmlformats.org/officeDocument/2006/relationships/printerSettings" Target="../printerSettings/printerSettings3.bin"/><Relationship Id="rId5"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www.gob.pe/" TargetMode="External"/><Relationship Id="rId35" Type="http://schemas.openxmlformats.org/officeDocument/2006/relationships/hyperlink" Target="http://www.minem.gob.pe/" TargetMode="External"/><Relationship Id="rId43" Type="http://schemas.openxmlformats.org/officeDocument/2006/relationships/hyperlink" Target="http://www.minem.gob.pe/" TargetMode="External"/><Relationship Id="rId48" Type="http://schemas.openxmlformats.org/officeDocument/2006/relationships/hyperlink" Target="http://www.petroperu.com.pe/" TargetMode="External"/><Relationship Id="rId56" Type="http://schemas.openxmlformats.org/officeDocument/2006/relationships/hyperlink" Target="http://www.petroperu.com.pe/" TargetMode="External"/><Relationship Id="rId8" Type="http://schemas.openxmlformats.org/officeDocument/2006/relationships/hyperlink" Target="https://eiti.org/es/documento/el-estandar-eiti-2019" TargetMode="External"/><Relationship Id="rId51" Type="http://schemas.openxmlformats.org/officeDocument/2006/relationships/hyperlink" Target="http://www.petroperu.com.pe/" TargetMode="External"/><Relationship Id="rId3"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mailto:data@eiti.org" TargetMode="External"/><Relationship Id="rId33" Type="http://schemas.openxmlformats.org/officeDocument/2006/relationships/hyperlink" Target="http://www.minem.gob.pe/" TargetMode="External"/><Relationship Id="rId38" Type="http://schemas.openxmlformats.org/officeDocument/2006/relationships/hyperlink" Target="http://www.petroperu.com.pe/" TargetMode="External"/><Relationship Id="rId46" Type="http://schemas.openxmlformats.org/officeDocument/2006/relationships/hyperlink" Target="http://www.mef.gob.pe/" TargetMode="External"/><Relationship Id="rId59" Type="http://schemas.openxmlformats.org/officeDocument/2006/relationships/vmlDrawing" Target="../drawings/vmlDrawing1.vml"/><Relationship Id="rId20" Type="http://schemas.openxmlformats.org/officeDocument/2006/relationships/hyperlink" Target="https://eiti.org/es/documento/el-estandar-eiti-2019" TargetMode="External"/><Relationship Id="rId41" Type="http://schemas.openxmlformats.org/officeDocument/2006/relationships/hyperlink" Target="http://www.oefa.gob.oe/" TargetMode="External"/><Relationship Id="rId54" Type="http://schemas.openxmlformats.org/officeDocument/2006/relationships/hyperlink" Target="https://eiti.org/sites/default/files/2023-01/VIII-Informe-Nacional-Transparencia-EITI-2019-2020.pdf"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org/es/documento/el-estandar-eiti-2019" TargetMode="External"/><Relationship Id="rId36" Type="http://schemas.openxmlformats.org/officeDocument/2006/relationships/hyperlink" Target="http://www.minem.gob.pe/" TargetMode="External"/><Relationship Id="rId49" Type="http://schemas.openxmlformats.org/officeDocument/2006/relationships/hyperlink" Target="http://www.petroperu.com.pe/" TargetMode="External"/><Relationship Id="rId57" Type="http://schemas.openxmlformats.org/officeDocument/2006/relationships/hyperlink" Target="http://www.apps5.mineco.gob.pe/" TargetMode="External"/><Relationship Id="rId10" Type="http://schemas.openxmlformats.org/officeDocument/2006/relationships/hyperlink" Target="https://eiti.org/es/documento/el-estandar-eiti-2019" TargetMode="External"/><Relationship Id="rId31" Type="http://schemas.openxmlformats.org/officeDocument/2006/relationships/hyperlink" Target="http://www.gob.pe/" TargetMode="External"/><Relationship Id="rId44" Type="http://schemas.openxmlformats.org/officeDocument/2006/relationships/hyperlink" Target="http://www.mef.gob.pe/" TargetMode="External"/><Relationship Id="rId52" Type="http://schemas.openxmlformats.org/officeDocument/2006/relationships/hyperlink" Target="http://www.petroperu.com.pe/" TargetMode="External"/><Relationship Id="rId60"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3" Type="http://schemas.openxmlformats.org/officeDocument/2006/relationships/hyperlink" Target="https://www.minsur.com/" TargetMode="External"/><Relationship Id="rId18" Type="http://schemas.openxmlformats.org/officeDocument/2006/relationships/hyperlink" Target="https://www.hudbayminerals.com/" TargetMode="External"/><Relationship Id="rId26" Type="http://schemas.openxmlformats.org/officeDocument/2006/relationships/hyperlink" Target="https://newmont.com/" TargetMode="External"/><Relationship Id="rId39" Type="http://schemas.openxmlformats.org/officeDocument/2006/relationships/hyperlink" Target="https://www.sierrametals.com/" TargetMode="External"/><Relationship Id="rId21" Type="http://schemas.openxmlformats.org/officeDocument/2006/relationships/hyperlink" Target="https://www.mineraboroo.com/" TargetMode="External"/><Relationship Id="rId34" Type="http://schemas.openxmlformats.org/officeDocument/2006/relationships/hyperlink" Target="https://www.repsol.com/" TargetMode="External"/><Relationship Id="rId42" Type="http://schemas.openxmlformats.org/officeDocument/2006/relationships/hyperlink" Target="https://www.unna.com.pe/" TargetMode="External"/><Relationship Id="rId47" Type="http://schemas.openxmlformats.org/officeDocument/2006/relationships/hyperlink" Target="https://www.sk.com/" TargetMode="External"/><Relationship Id="rId50" Type="http://schemas.openxmlformats.org/officeDocument/2006/relationships/hyperlink" Target="https://www.tecpetrol.com/" TargetMode="External"/><Relationship Id="rId55" Type="http://schemas.openxmlformats.org/officeDocument/2006/relationships/table" Target="../tables/table3.xml"/><Relationship Id="rId7" Type="http://schemas.openxmlformats.org/officeDocument/2006/relationships/hyperlink" Target="https://www.hocplc.com/" TargetMode="External"/><Relationship Id="rId2" Type="http://schemas.openxmlformats.org/officeDocument/2006/relationships/hyperlink" Target="mailto:data@eiti.org" TargetMode="External"/><Relationship Id="rId16" Type="http://schemas.openxmlformats.org/officeDocument/2006/relationships/hyperlink" Target="https://www.fronteraenergy.ca/es" TargetMode="External"/><Relationship Id="rId29" Type="http://schemas.openxmlformats.org/officeDocument/2006/relationships/hyperlink" Target="https://www.nexaresources.com/" TargetMode="External"/><Relationship Id="rId11" Type="http://schemas.openxmlformats.org/officeDocument/2006/relationships/hyperlink" Target="http://www.miskimayo.com/" TargetMode="External"/><Relationship Id="rId24" Type="http://schemas.openxmlformats.org/officeDocument/2006/relationships/hyperlink" Target="http://www.buenaventura.pe/" TargetMode="External"/><Relationship Id="rId32" Type="http://schemas.openxmlformats.org/officeDocument/2006/relationships/hyperlink" Target="https://www.pluspetrol.net/" TargetMode="External"/><Relationship Id="rId37" Type="http://schemas.openxmlformats.org/officeDocument/2006/relationships/hyperlink" Target="https://www.panamericansilver.com.pe/" TargetMode="External"/><Relationship Id="rId40" Type="http://schemas.openxmlformats.org/officeDocument/2006/relationships/hyperlink" Target="http://www.buenaventura.pe/" TargetMode="External"/><Relationship Id="rId45" Type="http://schemas.openxmlformats.org/officeDocument/2006/relationships/hyperlink" Target="https://www.cepsa.com/" TargetMode="External"/><Relationship Id="rId53" Type="http://schemas.openxmlformats.org/officeDocument/2006/relationships/table" Target="../tables/table1.xml"/><Relationship Id="rId5" Type="http://schemas.openxmlformats.org/officeDocument/2006/relationships/hyperlink" Target="https://www.antamina.com/" TargetMode="External"/><Relationship Id="rId10" Type="http://schemas.openxmlformats.org/officeDocument/2006/relationships/hyperlink" Target="https://southernpeaksmining.com/" TargetMode="External"/><Relationship Id="rId19" Type="http://schemas.openxmlformats.org/officeDocument/2006/relationships/hyperlink" Target="https://www.panamericansilver.com.pe/" TargetMode="External"/><Relationship Id="rId31" Type="http://schemas.openxmlformats.org/officeDocument/2006/relationships/hyperlink" Target="https://petrotal-corp.com/" TargetMode="External"/><Relationship Id="rId44" Type="http://schemas.openxmlformats.org/officeDocument/2006/relationships/hyperlink" Target="https://www.cnpc.com.pe/" TargetMode="External"/><Relationship Id="rId52" Type="http://schemas.openxmlformats.org/officeDocument/2006/relationships/printerSettings" Target="../printerSettings/printerSettings4.bin"/><Relationship Id="rId4" Type="http://schemas.openxmlformats.org/officeDocument/2006/relationships/hyperlink" Target="http://www.buenaventura.pe/" TargetMode="External"/><Relationship Id="rId9" Type="http://schemas.openxmlformats.org/officeDocument/2006/relationships/hyperlink" Target="http://www.buenaventura.pe/" TargetMode="External"/><Relationship Id="rId14" Type="http://schemas.openxmlformats.org/officeDocument/2006/relationships/hyperlink" Target="https://www.glencoreperu.pe/" TargetMode="External"/><Relationship Id="rId22" Type="http://schemas.openxmlformats.org/officeDocument/2006/relationships/hyperlink" Target="https://www.chinalco.com.pe/" TargetMode="External"/><Relationship Id="rId27" Type="http://schemas.openxmlformats.org/officeDocument/2006/relationships/hyperlink" Target="https://www.minsur.com/" TargetMode="External"/><Relationship Id="rId30" Type="http://schemas.openxmlformats.org/officeDocument/2006/relationships/hyperlink" Target="https://www.panamericansilver.com.pe/" TargetMode="External"/><Relationship Id="rId35" Type="http://schemas.openxmlformats.org/officeDocument/2006/relationships/hyperlink" Target="http://www.sapet.com.pe/" TargetMode="External"/><Relationship Id="rId43" Type="http://schemas.openxmlformats.org/officeDocument/2006/relationships/hyperlink" Target="https://www.volcan.com.pe/" TargetMode="External"/><Relationship Id="rId48" Type="http://schemas.openxmlformats.org/officeDocument/2006/relationships/hyperlink" Target="https://www.cerroverde.pe/" TargetMode="External"/><Relationship Id="rId8" Type="http://schemas.openxmlformats.org/officeDocument/2006/relationships/hyperlink" Target="https://www.panamericansilver.com.pe/" TargetMode="External"/><Relationship Id="rId51" Type="http://schemas.openxmlformats.org/officeDocument/2006/relationships/hyperlink" Target="https://www.tecpetrol.com/" TargetMode="External"/><Relationship Id="rId3" Type="http://schemas.openxmlformats.org/officeDocument/2006/relationships/hyperlink" Target="https://eiti.org/es/documento/plantilla-datos-resumidos-eiti" TargetMode="External"/><Relationship Id="rId12" Type="http://schemas.openxmlformats.org/officeDocument/2006/relationships/hyperlink" Target="https://www.poderosa.com.pe/" TargetMode="External"/><Relationship Id="rId17" Type="http://schemas.openxmlformats.org/officeDocument/2006/relationships/hyperlink" Target="https://www.goldfields.com.pe/" TargetMode="External"/><Relationship Id="rId25" Type="http://schemas.openxmlformats.org/officeDocument/2006/relationships/hyperlink" Target="https://www.lasbambas.com/" TargetMode="External"/><Relationship Id="rId33" Type="http://schemas.openxmlformats.org/officeDocument/2006/relationships/hyperlink" Target="https://www.pluspetrol.net/" TargetMode="External"/><Relationship Id="rId38" Type="http://schemas.openxmlformats.org/officeDocument/2006/relationships/hyperlink" Target="https://www.shougang.com.pe/" TargetMode="External"/><Relationship Id="rId46" Type="http://schemas.openxmlformats.org/officeDocument/2006/relationships/hyperlink" Target="http://www.huntoil.com/" TargetMode="External"/><Relationship Id="rId20" Type="http://schemas.openxmlformats.org/officeDocument/2006/relationships/hyperlink" Target="https://marsa.com.pe/" TargetMode="External"/><Relationship Id="rId41" Type="http://schemas.openxmlformats.org/officeDocument/2006/relationships/hyperlink" Target="https://southerncoppercorp.com/" TargetMode="External"/><Relationship Id="rId54" Type="http://schemas.openxmlformats.org/officeDocument/2006/relationships/table" Target="../tables/table2.xml"/><Relationship Id="rId1" Type="http://schemas.openxmlformats.org/officeDocument/2006/relationships/hyperlink" Target="mailto:data@eiti.org" TargetMode="External"/><Relationship Id="rId6" Type="http://schemas.openxmlformats.org/officeDocument/2006/relationships/hyperlink" Target="https://www.glencoreperu.pe/" TargetMode="External"/><Relationship Id="rId15" Type="http://schemas.openxmlformats.org/officeDocument/2006/relationships/hyperlink" Target="https://www.fronteraenergy.ca/es" TargetMode="External"/><Relationship Id="rId23" Type="http://schemas.openxmlformats.org/officeDocument/2006/relationships/hyperlink" Target="https://colquisiri.com.pe/" TargetMode="External"/><Relationship Id="rId28" Type="http://schemas.openxmlformats.org/officeDocument/2006/relationships/hyperlink" Target="https://www.nexaresources.com/" TargetMode="External"/><Relationship Id="rId36" Type="http://schemas.openxmlformats.org/officeDocument/2006/relationships/hyperlink" Target="https://www.saviaperu.com/" TargetMode="External"/><Relationship Id="rId49" Type="http://schemas.openxmlformats.org/officeDocument/2006/relationships/hyperlink" Target="https://sonatrach.com/"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mf.org/external/np/sta/gfsm/"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es/documento/plantilla-datos-resumidos-eiti" TargetMode="External"/><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del-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es/documento/el-estandar-eiti-2019" TargetMode="External"/><Relationship Id="rId7" Type="http://schemas.openxmlformats.org/officeDocument/2006/relationships/vmlDrawing" Target="../drawings/vmlDrawing2.v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 Id="rId9" Type="http://schemas.openxmlformats.org/officeDocument/2006/relationships/comments" Target="../comments2.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74F57-9BFC-4825-84CB-96403020626B}">
  <sheetPr codeName="Sheet1"/>
  <dimension ref="B1:G57"/>
  <sheetViews>
    <sheetView showGridLines="0" topLeftCell="A20" zoomScaleNormal="100" workbookViewId="0">
      <selection activeCell="C33" sqref="A33:G34"/>
    </sheetView>
  </sheetViews>
  <sheetFormatPr defaultColWidth="4" defaultRowHeight="24" customHeight="1"/>
  <cols>
    <col min="1" max="1" width="4" style="2"/>
    <col min="2" max="2" width="4" style="2" hidden="1" customWidth="1"/>
    <col min="3" max="3" width="76.5703125" style="2" customWidth="1"/>
    <col min="4" max="4" width="2.7109375" style="2" customWidth="1"/>
    <col min="5" max="5" width="56.28515625" style="2" customWidth="1"/>
    <col min="6" max="6" width="2.7109375" style="2" customWidth="1"/>
    <col min="7" max="7" width="50.5703125" style="2" customWidth="1"/>
    <col min="8" max="16384" width="4" style="2"/>
  </cols>
  <sheetData>
    <row r="1" spans="3:7" ht="15.75" customHeight="1">
      <c r="C1" s="1"/>
    </row>
    <row r="2" spans="3:7" ht="15"/>
    <row r="3" spans="3:7" ht="15">
      <c r="E3" s="3"/>
      <c r="G3" s="3"/>
    </row>
    <row r="4" spans="3:7" ht="16.149999999999999">
      <c r="E4" s="3" t="s">
        <v>0</v>
      </c>
      <c r="G4" s="4">
        <v>45279</v>
      </c>
    </row>
    <row r="5" spans="3:7" ht="15"/>
    <row r="6" spans="3:7" ht="3.75" customHeight="1"/>
    <row r="7" spans="3:7" ht="3.75" customHeight="1"/>
    <row r="8" spans="3:7" ht="15"/>
    <row r="9" spans="3:7" ht="15">
      <c r="C9" s="5"/>
      <c r="D9" s="6"/>
      <c r="E9" s="6"/>
      <c r="F9" s="7"/>
      <c r="G9" s="7"/>
    </row>
    <row r="10" spans="3:7">
      <c r="C10" s="8" t="s">
        <v>1</v>
      </c>
      <c r="D10" s="9"/>
      <c r="E10" s="9"/>
      <c r="F10" s="7"/>
      <c r="G10" s="7"/>
    </row>
    <row r="11" spans="3:7" ht="15">
      <c r="C11" s="10" t="s">
        <v>2</v>
      </c>
      <c r="D11" s="11"/>
      <c r="E11" s="11"/>
      <c r="F11" s="7"/>
      <c r="G11" s="7"/>
    </row>
    <row r="12" spans="3:7" ht="15">
      <c r="C12" s="5"/>
      <c r="D12" s="6"/>
      <c r="E12" s="6"/>
      <c r="F12" s="7"/>
      <c r="G12" s="7"/>
    </row>
    <row r="13" spans="3:7" ht="15">
      <c r="C13" s="12" t="s">
        <v>3</v>
      </c>
      <c r="D13" s="6"/>
      <c r="E13" s="6"/>
      <c r="F13" s="7"/>
      <c r="G13" s="7"/>
    </row>
    <row r="14" spans="3:7" ht="15">
      <c r="C14" s="274" t="s">
        <v>4</v>
      </c>
      <c r="D14" s="274"/>
      <c r="E14" s="274"/>
      <c r="F14" s="7"/>
      <c r="G14" s="7"/>
    </row>
    <row r="15" spans="3:7" ht="15">
      <c r="C15" s="13"/>
      <c r="D15" s="13"/>
      <c r="E15" s="13"/>
      <c r="F15" s="7"/>
      <c r="G15" s="7"/>
    </row>
    <row r="16" spans="3:7" ht="15">
      <c r="C16" s="14" t="s">
        <v>5</v>
      </c>
      <c r="D16" s="15"/>
      <c r="E16" s="15"/>
      <c r="F16" s="7"/>
      <c r="G16" s="7"/>
    </row>
    <row r="17" spans="3:7" ht="15">
      <c r="C17" s="16" t="s">
        <v>6</v>
      </c>
      <c r="D17" s="15"/>
      <c r="E17" s="15"/>
      <c r="F17" s="7"/>
      <c r="G17" s="7"/>
    </row>
    <row r="18" spans="3:7" ht="15">
      <c r="C18" s="16" t="s">
        <v>7</v>
      </c>
      <c r="D18" s="15"/>
      <c r="E18" s="15"/>
      <c r="F18" s="7"/>
      <c r="G18" s="7"/>
    </row>
    <row r="19" spans="3:7" ht="15">
      <c r="C19" s="275" t="s">
        <v>8</v>
      </c>
      <c r="D19" s="275"/>
      <c r="E19" s="275"/>
      <c r="F19" s="7"/>
      <c r="G19" s="7"/>
    </row>
    <row r="20" spans="3:7" ht="32.1" customHeight="1">
      <c r="C20" s="276" t="s">
        <v>9</v>
      </c>
      <c r="D20" s="276"/>
      <c r="E20" s="276"/>
      <c r="F20" s="7"/>
      <c r="G20" s="7"/>
    </row>
    <row r="21" spans="3:7" ht="15">
      <c r="C21" s="15"/>
      <c r="D21" s="15"/>
      <c r="E21" s="15"/>
      <c r="F21" s="7"/>
      <c r="G21" s="7"/>
    </row>
    <row r="22" spans="3:7" ht="15">
      <c r="C22" s="14" t="s">
        <v>10</v>
      </c>
      <c r="D22" s="16"/>
      <c r="E22" s="16"/>
      <c r="F22" s="7"/>
      <c r="G22" s="7"/>
    </row>
    <row r="23" spans="3:7" ht="15">
      <c r="C23" s="16"/>
      <c r="D23" s="16"/>
      <c r="E23" s="16"/>
      <c r="F23" s="7"/>
      <c r="G23" s="7"/>
    </row>
    <row r="24" spans="3:7" ht="15">
      <c r="C24" s="17"/>
      <c r="D24" s="9"/>
      <c r="E24" s="9"/>
      <c r="F24" s="7"/>
      <c r="G24" s="7"/>
    </row>
    <row r="25" spans="3:7" ht="15">
      <c r="C25" s="18" t="s">
        <v>11</v>
      </c>
      <c r="D25" s="9"/>
      <c r="E25" s="9"/>
      <c r="F25" s="7"/>
      <c r="G25" s="7"/>
    </row>
    <row r="26" spans="3:7" ht="15">
      <c r="C26" s="19"/>
      <c r="D26" s="9"/>
      <c r="E26" s="9"/>
      <c r="F26" s="7"/>
      <c r="G26" s="7"/>
    </row>
    <row r="27" spans="3:7" ht="15">
      <c r="C27" s="20" t="s">
        <v>12</v>
      </c>
      <c r="D27" s="9"/>
      <c r="E27" s="9"/>
      <c r="F27" s="7"/>
      <c r="G27" s="7"/>
    </row>
    <row r="28" spans="3:7" ht="15">
      <c r="C28" s="20" t="s">
        <v>13</v>
      </c>
      <c r="D28" s="9"/>
      <c r="E28" s="9"/>
      <c r="F28" s="7"/>
      <c r="G28" s="7"/>
    </row>
    <row r="29" spans="3:7" ht="15">
      <c r="C29" s="20" t="s">
        <v>14</v>
      </c>
      <c r="D29" s="9"/>
      <c r="E29" s="9"/>
      <c r="F29" s="7"/>
      <c r="G29" s="7"/>
    </row>
    <row r="30" spans="3:7" ht="15">
      <c r="C30" s="20" t="s">
        <v>15</v>
      </c>
      <c r="D30" s="9"/>
      <c r="E30" s="9"/>
      <c r="F30" s="7"/>
      <c r="G30" s="7"/>
    </row>
    <row r="31" spans="3:7" ht="15">
      <c r="C31" s="20" t="s">
        <v>16</v>
      </c>
      <c r="D31" s="9"/>
      <c r="E31" s="9"/>
      <c r="F31" s="7"/>
      <c r="G31" s="7"/>
    </row>
    <row r="32" spans="3:7" ht="15">
      <c r="C32" s="17"/>
      <c r="D32" s="17"/>
      <c r="E32" s="17"/>
      <c r="F32" s="7"/>
      <c r="G32" s="7"/>
    </row>
    <row r="33" spans="3:7" ht="15">
      <c r="C33" s="277" t="s">
        <v>17</v>
      </c>
      <c r="D33" s="277"/>
      <c r="E33" s="277"/>
      <c r="F33" s="277"/>
      <c r="G33" s="277"/>
    </row>
    <row r="34" spans="3:7" s="23" customFormat="1" ht="15">
      <c r="C34" s="21"/>
      <c r="D34" s="21"/>
      <c r="E34" s="22"/>
    </row>
    <row r="35" spans="3:7" ht="30">
      <c r="C35" s="24" t="s">
        <v>18</v>
      </c>
      <c r="E35" s="25" t="s">
        <v>19</v>
      </c>
      <c r="G35" s="26" t="s">
        <v>20</v>
      </c>
    </row>
    <row r="36" spans="3:7" s="23" customFormat="1" ht="15">
      <c r="C36" s="27"/>
      <c r="E36" s="27"/>
      <c r="G36" s="27"/>
    </row>
    <row r="37" spans="3:7" ht="15">
      <c r="C37" s="14" t="s">
        <v>21</v>
      </c>
      <c r="D37" s="17"/>
      <c r="E37" s="28"/>
      <c r="F37" s="7"/>
      <c r="G37" s="7"/>
    </row>
    <row r="38" spans="3:7" ht="15">
      <c r="C38" s="29"/>
      <c r="D38" s="29"/>
      <c r="E38" s="30"/>
    </row>
    <row r="40" spans="3:7" ht="15.6" customHeight="1">
      <c r="C40" s="31" t="s">
        <v>22</v>
      </c>
      <c r="D40" s="32"/>
      <c r="E40" s="33" t="s">
        <v>23</v>
      </c>
      <c r="F40" s="34"/>
      <c r="G40" s="35"/>
    </row>
    <row r="41" spans="3:7" ht="43.5" customHeight="1">
      <c r="C41" s="36" t="s">
        <v>24</v>
      </c>
      <c r="D41" s="32"/>
      <c r="E41" s="37" t="s">
        <v>25</v>
      </c>
      <c r="F41" s="38"/>
      <c r="G41" s="39"/>
    </row>
    <row r="42" spans="3:7" ht="31.5" customHeight="1">
      <c r="C42" s="36" t="s">
        <v>26</v>
      </c>
      <c r="D42" s="32"/>
      <c r="E42" s="40" t="s">
        <v>27</v>
      </c>
      <c r="F42" s="38"/>
      <c r="G42" s="39"/>
    </row>
    <row r="43" spans="3:7" ht="24" customHeight="1">
      <c r="C43" s="36" t="s">
        <v>28</v>
      </c>
      <c r="D43" s="32"/>
      <c r="E43" s="37" t="s">
        <v>29</v>
      </c>
      <c r="F43" s="38"/>
      <c r="G43" s="39"/>
    </row>
    <row r="44" spans="3:7" ht="48" customHeight="1">
      <c r="C44" s="41" t="s">
        <v>30</v>
      </c>
      <c r="D44" s="32"/>
      <c r="E44" s="42" t="s">
        <v>31</v>
      </c>
      <c r="F44" s="43"/>
      <c r="G44" s="44"/>
    </row>
    <row r="45" spans="3:7" ht="12" customHeight="1" thickBot="1"/>
    <row r="46" spans="3:7" ht="15.6" thickBot="1">
      <c r="C46" s="278" t="s">
        <v>32</v>
      </c>
      <c r="D46" s="279"/>
      <c r="E46" s="279"/>
      <c r="F46" s="279"/>
      <c r="G46" s="280"/>
    </row>
    <row r="47" spans="3:7" ht="15.6" thickBot="1">
      <c r="C47" s="281" t="s">
        <v>33</v>
      </c>
      <c r="D47" s="281"/>
      <c r="E47" s="281"/>
      <c r="F47" s="281"/>
      <c r="G47" s="281"/>
    </row>
    <row r="48" spans="3:7" ht="15.6" thickBot="1">
      <c r="C48" s="29"/>
      <c r="D48" s="29"/>
      <c r="E48" s="29"/>
      <c r="F48" s="29"/>
    </row>
    <row r="49" spans="2:7" ht="15">
      <c r="C49" s="45" t="s">
        <v>34</v>
      </c>
      <c r="D49" s="46"/>
      <c r="E49" s="47"/>
      <c r="F49" s="46"/>
      <c r="G49" s="46"/>
    </row>
    <row r="50" spans="2:7" ht="15">
      <c r="C50" s="273" t="s">
        <v>35</v>
      </c>
      <c r="D50" s="273"/>
      <c r="E50" s="273"/>
      <c r="F50" s="273"/>
      <c r="G50" s="273"/>
    </row>
    <row r="51" spans="2:7" ht="15">
      <c r="B51" s="48" t="s">
        <v>36</v>
      </c>
      <c r="C51" s="49" t="s">
        <v>37</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9FCE8A2F-101A-4A72-A858-D43916C008AB}">
      <formula1>444</formula1>
      <formula2>555</formula2>
    </dataValidation>
    <dataValidation type="whole" allowBlank="1" showInputMessage="1" showErrorMessage="1" errorTitle="Do not edit these cells" error="Please do not edit these cells" sqref="G1:G3 C1:F4 C5:G52" xr:uid="{9FF5229E-67A6-43D8-988A-351D0D986CFF}">
      <formula1>10000</formula1>
      <formula2>50000</formula2>
    </dataValidation>
  </dataValidations>
  <hyperlinks>
    <hyperlink ref="C20:E20" r:id="rId1" display="The data will be used to populate the global EITI data repository, available on the international EITI website: https://eiti.org/data" xr:uid="{4B5F0BE4-E50E-434D-8DE3-29FD03583C43}"/>
    <hyperlink ref="C47:G47" r:id="rId2" display="Give us your feedback or report a conflict in the data! Write to us at  data@eiti.org" xr:uid="{979E47E2-2179-4AFB-BB44-86B4C5B87E59}"/>
    <hyperlink ref="G47" r:id="rId3" display="Give us your feedback or report a conflict in the data! Write to us at  data@eiti.org" xr:uid="{2C649609-3EDD-4F24-BD3E-0E9B92FDC75A}"/>
    <hyperlink ref="E47:F47" r:id="rId4" display="Give us your feedback or report a conflict in the data! Write to us at  data@eiti.org" xr:uid="{4031F3F6-3247-48DF-A570-D28E41FC268E}"/>
    <hyperlink ref="F47" r:id="rId5" display="Give us your feedback or report a conflict in the data! Write to us at  data@eiti.org" xr:uid="{AB8F550C-B41B-4F01-9DC3-84945096EE3A}"/>
    <hyperlink ref="C46:G46" r:id="rId6" display="For the latest version of Summary data templates, see  https://eiti.org/summary-data-template" xr:uid="{F3901146-831E-484A-A370-36830DC47752}"/>
    <hyperlink ref="C19:E19" r:id="rId7" display="3. This Data sheet should be submitted alongside the EITI Report. Send it to the International Secretariat: data@eiti.org " xr:uid="{2B71270A-0CB8-432E-9781-C2F8B92EA957}"/>
    <hyperlink ref="F46" r:id="rId8" display="Curious about your country? Check if you country implements the EITI Standard at  https://eiti.org/countries" xr:uid="{A4CF9BD8-CCDF-4AC9-8E8D-005A45B7BE62}"/>
    <hyperlink ref="E46:F46" r:id="rId9" display="Curious about your country? Check if you country implements the EITI Standard at  https://eiti.org/countries" xr:uid="{2EE7CDDB-8F66-4F1A-9895-40F2D9993D85}"/>
    <hyperlink ref="G46" r:id="rId10" display="Curious about your country? Check if you country implements the EITI Standard at  https://eiti.org/countries" xr:uid="{30FDE56E-F7A0-4AE9-81D7-623D73C8AFAF}"/>
    <hyperlink ref="C33:D33" r:id="rId11" display="The International Secretariat can provide advice and support on request. Please contact " xr:uid="{E65A63E5-BABB-475A-A2AA-83607060F7D1}"/>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2BA50-F79F-498C-B8E5-C32A954677A3}">
  <dimension ref="A1:O95"/>
  <sheetViews>
    <sheetView showGridLines="0" topLeftCell="A10" zoomScale="94" zoomScaleNormal="94" workbookViewId="0">
      <selection activeCell="E16" sqref="E16"/>
    </sheetView>
  </sheetViews>
  <sheetFormatPr defaultColWidth="4" defaultRowHeight="24" customHeight="1"/>
  <cols>
    <col min="1" max="1" width="4" style="52"/>
    <col min="2" max="2" width="4" style="52" hidden="1" customWidth="1"/>
    <col min="3" max="3" width="75" style="52" bestFit="1" customWidth="1"/>
    <col min="4" max="4" width="2.7109375" style="52" customWidth="1"/>
    <col min="5" max="5" width="45.7109375" style="52" customWidth="1"/>
    <col min="6" max="6" width="2.7109375" style="52" customWidth="1"/>
    <col min="7" max="7" width="40.28515625" style="52" bestFit="1" customWidth="1"/>
    <col min="8" max="16384" width="4" style="52"/>
  </cols>
  <sheetData>
    <row r="1" spans="1:7" ht="16.149999999999999"/>
    <row r="2" spans="1:7" ht="16.149999999999999">
      <c r="C2" s="285" t="s">
        <v>38</v>
      </c>
      <c r="D2" s="285"/>
      <c r="E2" s="285"/>
      <c r="F2" s="285"/>
      <c r="G2" s="285"/>
    </row>
    <row r="3" spans="1:7" s="53" customFormat="1">
      <c r="C3" s="286" t="s">
        <v>39</v>
      </c>
      <c r="D3" s="286"/>
      <c r="E3" s="286"/>
      <c r="F3" s="286"/>
      <c r="G3" s="286"/>
    </row>
    <row r="4" spans="1:7" ht="12.75" customHeight="1">
      <c r="C4" s="287" t="s">
        <v>40</v>
      </c>
      <c r="D4" s="287"/>
      <c r="E4" s="287"/>
      <c r="F4" s="287"/>
      <c r="G4" s="287"/>
    </row>
    <row r="5" spans="1:7" ht="12.75" customHeight="1">
      <c r="C5" s="288" t="s">
        <v>41</v>
      </c>
      <c r="D5" s="288"/>
      <c r="E5" s="288"/>
      <c r="F5" s="288"/>
      <c r="G5" s="288"/>
    </row>
    <row r="6" spans="1:7" ht="12.75" customHeight="1">
      <c r="C6" s="288" t="s">
        <v>42</v>
      </c>
      <c r="D6" s="288"/>
      <c r="E6" s="288"/>
      <c r="F6" s="288"/>
      <c r="G6" s="288"/>
    </row>
    <row r="7" spans="1:7" ht="12.75" customHeight="1">
      <c r="C7" s="289" t="s">
        <v>43</v>
      </c>
      <c r="D7" s="289"/>
      <c r="E7" s="289"/>
      <c r="F7" s="289"/>
      <c r="G7" s="289"/>
    </row>
    <row r="8" spans="1:7" ht="16.149999999999999">
      <c r="C8" s="2"/>
      <c r="D8" s="54"/>
      <c r="E8" s="54"/>
      <c r="F8" s="2"/>
      <c r="G8" s="2"/>
    </row>
    <row r="9" spans="1:7" ht="16.149999999999999">
      <c r="C9" s="24" t="s">
        <v>44</v>
      </c>
      <c r="D9" s="23"/>
      <c r="E9" s="25" t="s">
        <v>45</v>
      </c>
      <c r="F9" s="23"/>
      <c r="G9" s="55" t="s">
        <v>20</v>
      </c>
    </row>
    <row r="10" spans="1:7" ht="16.149999999999999">
      <c r="C10" s="2"/>
      <c r="D10" s="54"/>
      <c r="E10" s="54"/>
      <c r="F10" s="2"/>
      <c r="G10" s="2"/>
    </row>
    <row r="11" spans="1:7" s="53" customFormat="1">
      <c r="B11" s="56"/>
      <c r="C11" s="57" t="s">
        <v>46</v>
      </c>
      <c r="E11" s="58"/>
    </row>
    <row r="12" spans="1:7" ht="19.149999999999999" thickBot="1">
      <c r="A12" s="59"/>
      <c r="B12" s="59"/>
      <c r="C12" s="60" t="s">
        <v>47</v>
      </c>
      <c r="D12" s="61"/>
      <c r="E12" s="62" t="s">
        <v>48</v>
      </c>
      <c r="F12" s="61"/>
      <c r="G12" s="63" t="s">
        <v>49</v>
      </c>
    </row>
    <row r="13" spans="1:7" ht="16.899999999999999" thickBot="1">
      <c r="B13" s="64"/>
      <c r="C13" s="65" t="s">
        <v>36</v>
      </c>
      <c r="D13" s="66"/>
      <c r="E13" s="67"/>
      <c r="F13" s="66"/>
      <c r="G13" s="67"/>
    </row>
    <row r="14" spans="1:7" ht="16.149999999999999">
      <c r="A14" s="68"/>
      <c r="B14" s="68" t="s">
        <v>36</v>
      </c>
      <c r="C14" s="69" t="s">
        <v>50</v>
      </c>
      <c r="D14" s="48"/>
      <c r="E14" s="70" t="s">
        <v>51</v>
      </c>
      <c r="F14" s="48"/>
      <c r="G14" s="71"/>
    </row>
    <row r="15" spans="1:7" ht="16.149999999999999">
      <c r="A15" s="68"/>
      <c r="B15" s="68" t="s">
        <v>36</v>
      </c>
      <c r="C15" s="69" t="s">
        <v>52</v>
      </c>
      <c r="D15" s="48"/>
      <c r="E15" s="72" t="s">
        <v>53</v>
      </c>
      <c r="F15" s="48"/>
      <c r="G15" s="71"/>
    </row>
    <row r="16" spans="1:7" ht="16.149999999999999">
      <c r="B16" s="68" t="s">
        <v>36</v>
      </c>
      <c r="C16" s="69" t="s">
        <v>54</v>
      </c>
      <c r="D16" s="48"/>
      <c r="E16" s="72" t="s">
        <v>55</v>
      </c>
      <c r="F16" s="48"/>
      <c r="G16" s="71"/>
    </row>
    <row r="17" spans="1:7" ht="16.899999999999999" thickBot="1">
      <c r="B17" s="68" t="s">
        <v>36</v>
      </c>
      <c r="C17" s="73" t="s">
        <v>56</v>
      </c>
      <c r="D17" s="74"/>
      <c r="E17" s="75" t="s">
        <v>57</v>
      </c>
      <c r="F17" s="74"/>
      <c r="G17" s="76"/>
    </row>
    <row r="18" spans="1:7" ht="16.899999999999999" thickBot="1">
      <c r="B18" s="64"/>
      <c r="C18" s="65" t="s">
        <v>58</v>
      </c>
      <c r="D18" s="66"/>
      <c r="E18" s="67"/>
      <c r="F18" s="66"/>
      <c r="G18" s="67"/>
    </row>
    <row r="19" spans="1:7" ht="16.149999999999999">
      <c r="A19" s="68"/>
      <c r="B19" s="68" t="s">
        <v>58</v>
      </c>
      <c r="C19" s="69" t="s">
        <v>59</v>
      </c>
      <c r="D19" s="48"/>
      <c r="E19" s="77">
        <v>43466</v>
      </c>
      <c r="F19" s="48"/>
      <c r="G19" s="71"/>
    </row>
    <row r="20" spans="1:7" ht="16.899999999999999" thickBot="1">
      <c r="A20" s="68"/>
      <c r="B20" s="68" t="s">
        <v>58</v>
      </c>
      <c r="C20" s="73" t="s">
        <v>60</v>
      </c>
      <c r="D20" s="74"/>
      <c r="E20" s="77">
        <v>43830</v>
      </c>
      <c r="F20" s="74"/>
      <c r="G20" s="76"/>
    </row>
    <row r="21" spans="1:7" ht="16.899999999999999" thickBot="1">
      <c r="B21" s="64"/>
      <c r="C21" s="65" t="s">
        <v>61</v>
      </c>
      <c r="D21" s="66"/>
      <c r="E21" s="78"/>
      <c r="F21" s="66"/>
      <c r="G21" s="67"/>
    </row>
    <row r="22" spans="1:7" ht="16.149999999999999">
      <c r="B22" s="68" t="s">
        <v>61</v>
      </c>
      <c r="C22" s="79" t="s">
        <v>62</v>
      </c>
      <c r="D22" s="48"/>
      <c r="E22" s="70" t="s">
        <v>63</v>
      </c>
      <c r="F22" s="48"/>
      <c r="G22" s="71"/>
    </row>
    <row r="23" spans="1:7" ht="16.149999999999999">
      <c r="A23" s="68"/>
      <c r="B23" s="68" t="s">
        <v>61</v>
      </c>
      <c r="C23" s="69" t="s">
        <v>64</v>
      </c>
      <c r="D23" s="48"/>
      <c r="E23" s="80" t="s">
        <v>65</v>
      </c>
      <c r="F23" s="48"/>
      <c r="G23" s="71"/>
    </row>
    <row r="24" spans="1:7" ht="16.149999999999999">
      <c r="B24" s="68" t="s">
        <v>61</v>
      </c>
      <c r="C24" s="69" t="s">
        <v>66</v>
      </c>
      <c r="D24" s="48"/>
      <c r="E24" s="77">
        <v>44925</v>
      </c>
      <c r="F24" s="48"/>
      <c r="G24" s="71"/>
    </row>
    <row r="25" spans="1:7" ht="16.149999999999999">
      <c r="A25" s="68"/>
      <c r="B25" s="68" t="s">
        <v>61</v>
      </c>
      <c r="C25" s="69" t="s">
        <v>67</v>
      </c>
      <c r="D25" s="48"/>
      <c r="E25" s="81" t="s">
        <v>68</v>
      </c>
      <c r="F25" s="48"/>
      <c r="G25" s="71"/>
    </row>
    <row r="26" spans="1:7" ht="16.149999999999999">
      <c r="B26" s="68" t="s">
        <v>61</v>
      </c>
      <c r="C26" s="82" t="s">
        <v>69</v>
      </c>
      <c r="D26" s="83"/>
      <c r="E26" s="80" t="s">
        <v>63</v>
      </c>
      <c r="F26" s="83"/>
      <c r="G26" s="84"/>
    </row>
    <row r="27" spans="1:7" ht="16.149999999999999">
      <c r="B27" s="68" t="s">
        <v>61</v>
      </c>
      <c r="C27" s="69" t="s">
        <v>70</v>
      </c>
      <c r="D27" s="48"/>
      <c r="E27" s="77">
        <v>44925</v>
      </c>
      <c r="F27" s="48"/>
      <c r="G27" s="85"/>
    </row>
    <row r="28" spans="1:7" ht="16.149999999999999">
      <c r="A28" s="68"/>
      <c r="B28" s="68" t="s">
        <v>61</v>
      </c>
      <c r="C28" s="69" t="s">
        <v>71</v>
      </c>
      <c r="D28" s="48"/>
      <c r="E28" s="81" t="s">
        <v>68</v>
      </c>
      <c r="F28" s="48"/>
      <c r="G28" s="85"/>
    </row>
    <row r="29" spans="1:7" ht="16.149999999999999">
      <c r="B29" s="68" t="s">
        <v>61</v>
      </c>
      <c r="C29" s="82" t="s">
        <v>72</v>
      </c>
      <c r="D29" s="83"/>
      <c r="E29" s="80" t="s">
        <v>63</v>
      </c>
      <c r="F29" s="86"/>
      <c r="G29" s="87"/>
    </row>
    <row r="30" spans="1:7" ht="16.149999999999999">
      <c r="A30" s="68"/>
      <c r="B30" s="68" t="s">
        <v>61</v>
      </c>
      <c r="C30" s="69" t="s">
        <v>73</v>
      </c>
      <c r="D30" s="48"/>
      <c r="E30" s="77"/>
      <c r="F30" s="48"/>
      <c r="G30" s="71"/>
    </row>
    <row r="31" spans="1:7" ht="16.899999999999999" thickBot="1">
      <c r="A31" s="68"/>
      <c r="B31" s="68" t="s">
        <v>61</v>
      </c>
      <c r="C31" s="69" t="s">
        <v>74</v>
      </c>
      <c r="D31" s="88"/>
      <c r="E31" s="81" t="s">
        <v>68</v>
      </c>
      <c r="F31" s="74"/>
      <c r="G31" s="89"/>
    </row>
    <row r="32" spans="1:7" ht="16.149999999999999" customHeight="1" thickBot="1">
      <c r="C32" s="90" t="s">
        <v>75</v>
      </c>
      <c r="D32" s="91"/>
      <c r="E32" s="50"/>
      <c r="F32" s="92"/>
      <c r="G32" s="51"/>
    </row>
    <row r="33" spans="1:15" ht="16.149999999999999">
      <c r="A33" s="68"/>
      <c r="B33" s="93"/>
      <c r="C33" s="94" t="s">
        <v>76</v>
      </c>
      <c r="D33" s="48"/>
      <c r="E33" s="95" t="s">
        <v>77</v>
      </c>
      <c r="F33" s="2"/>
      <c r="G33" s="96"/>
    </row>
    <row r="34" spans="1:15" ht="16.899999999999999" thickBot="1">
      <c r="B34" s="68" t="s">
        <v>78</v>
      </c>
      <c r="C34" s="97" t="s">
        <v>79</v>
      </c>
      <c r="D34" s="74"/>
      <c r="E34" s="98" t="s">
        <v>80</v>
      </c>
      <c r="F34" s="66"/>
      <c r="G34" s="99"/>
    </row>
    <row r="35" spans="1:15" ht="18" customHeight="1" thickBot="1">
      <c r="A35" s="68"/>
      <c r="B35" s="68" t="s">
        <v>78</v>
      </c>
      <c r="C35" s="65" t="s">
        <v>78</v>
      </c>
      <c r="D35" s="66"/>
      <c r="E35" s="92"/>
      <c r="F35" s="66"/>
      <c r="G35" s="92"/>
    </row>
    <row r="36" spans="1:15" ht="15.75" customHeight="1">
      <c r="B36" s="68" t="s">
        <v>78</v>
      </c>
      <c r="C36" s="100" t="s">
        <v>81</v>
      </c>
      <c r="D36" s="48"/>
      <c r="E36" s="72"/>
      <c r="F36" s="48"/>
      <c r="G36" s="48"/>
    </row>
    <row r="37" spans="1:15" ht="16.5" customHeight="1">
      <c r="A37" s="68"/>
      <c r="B37" s="68" t="s">
        <v>78</v>
      </c>
      <c r="C37" s="101" t="s">
        <v>82</v>
      </c>
      <c r="D37" s="48"/>
      <c r="E37" s="80" t="s">
        <v>63</v>
      </c>
      <c r="F37" s="48"/>
      <c r="G37" s="85"/>
    </row>
    <row r="38" spans="1:15" ht="16.5" customHeight="1">
      <c r="A38" s="68"/>
      <c r="B38" s="68" t="s">
        <v>78</v>
      </c>
      <c r="C38" s="101" t="s">
        <v>83</v>
      </c>
      <c r="D38" s="48"/>
      <c r="E38" s="80" t="s">
        <v>63</v>
      </c>
      <c r="F38" s="48"/>
      <c r="G38" s="85"/>
    </row>
    <row r="39" spans="1:15" ht="15.75" customHeight="1">
      <c r="B39" s="68" t="s">
        <v>78</v>
      </c>
      <c r="C39" s="101" t="s">
        <v>84</v>
      </c>
      <c r="D39" s="48"/>
      <c r="E39" s="80" t="s">
        <v>63</v>
      </c>
      <c r="F39" s="48"/>
      <c r="G39" s="85"/>
    </row>
    <row r="40" spans="1:15" ht="18" customHeight="1">
      <c r="B40" s="68" t="s">
        <v>78</v>
      </c>
      <c r="C40" s="101" t="s">
        <v>85</v>
      </c>
      <c r="D40" s="48"/>
      <c r="E40" s="80" t="s">
        <v>86</v>
      </c>
      <c r="F40" s="48"/>
      <c r="G40" s="85"/>
    </row>
    <row r="41" spans="1:15" ht="16.149999999999999">
      <c r="B41" s="68" t="s">
        <v>78</v>
      </c>
      <c r="C41" s="102" t="s">
        <v>87</v>
      </c>
      <c r="D41" s="48"/>
      <c r="E41" s="80"/>
      <c r="F41" s="48"/>
      <c r="G41" s="85"/>
    </row>
    <row r="42" spans="1:15" ht="16.149999999999999">
      <c r="B42" s="68" t="s">
        <v>78</v>
      </c>
      <c r="C42" s="101" t="s">
        <v>88</v>
      </c>
      <c r="D42" s="48"/>
      <c r="E42" s="80">
        <v>9</v>
      </c>
      <c r="F42" s="48"/>
      <c r="G42" s="85"/>
    </row>
    <row r="43" spans="1:15" ht="16.149999999999999">
      <c r="B43" s="68" t="s">
        <v>78</v>
      </c>
      <c r="C43" s="101" t="s">
        <v>89</v>
      </c>
      <c r="D43" s="103"/>
      <c r="E43" s="80">
        <v>52</v>
      </c>
      <c r="F43" s="48"/>
      <c r="G43" s="104"/>
    </row>
    <row r="44" spans="1:15" ht="16.149999999999999">
      <c r="B44" s="68" t="s">
        <v>78</v>
      </c>
      <c r="C44" s="105" t="s">
        <v>90</v>
      </c>
      <c r="D44" s="48"/>
      <c r="E44" s="80" t="s">
        <v>57</v>
      </c>
      <c r="F44" s="83"/>
      <c r="G44" s="85"/>
    </row>
    <row r="45" spans="1:15" ht="16.149999999999999">
      <c r="B45" s="68" t="s">
        <v>78</v>
      </c>
      <c r="C45" s="106" t="s">
        <v>91</v>
      </c>
      <c r="D45" s="48"/>
      <c r="E45" s="107">
        <v>3.34</v>
      </c>
      <c r="F45" s="48"/>
      <c r="G45" s="85"/>
    </row>
    <row r="46" spans="1:15" ht="29.45" thickBot="1">
      <c r="B46" s="68" t="s">
        <v>78</v>
      </c>
      <c r="C46" s="108" t="s">
        <v>92</v>
      </c>
      <c r="D46" s="74"/>
      <c r="E46" s="109" t="s">
        <v>93</v>
      </c>
      <c r="F46" s="74"/>
      <c r="G46" s="110"/>
    </row>
    <row r="47" spans="1:15" s="59" customFormat="1" ht="16.899999999999999" thickBot="1">
      <c r="A47" s="52"/>
      <c r="B47" s="68" t="s">
        <v>78</v>
      </c>
      <c r="C47" s="111" t="s">
        <v>94</v>
      </c>
      <c r="D47" s="74"/>
      <c r="E47" s="112"/>
      <c r="F47" s="74"/>
      <c r="G47" s="110"/>
    </row>
    <row r="48" spans="1:15" ht="15.75" customHeight="1">
      <c r="B48" s="68" t="s">
        <v>78</v>
      </c>
      <c r="C48" s="101" t="s">
        <v>95</v>
      </c>
      <c r="D48" s="48"/>
      <c r="E48" s="80" t="s">
        <v>63</v>
      </c>
      <c r="F48" s="48"/>
      <c r="G48" s="85"/>
      <c r="O48" s="68"/>
    </row>
    <row r="49" spans="1:7" s="68" customFormat="1" ht="16.149999999999999">
      <c r="A49" s="52"/>
      <c r="C49" s="101" t="s">
        <v>96</v>
      </c>
      <c r="D49" s="48"/>
      <c r="E49" s="80" t="s">
        <v>63</v>
      </c>
      <c r="F49" s="48"/>
      <c r="G49" s="85"/>
    </row>
    <row r="50" spans="1:7" s="68" customFormat="1" ht="15.75" customHeight="1">
      <c r="A50" s="52"/>
      <c r="C50" s="101" t="s">
        <v>97</v>
      </c>
      <c r="D50" s="48"/>
      <c r="E50" s="80" t="s">
        <v>63</v>
      </c>
      <c r="F50" s="48"/>
      <c r="G50" s="85"/>
    </row>
    <row r="51" spans="1:7" ht="16.899999999999999" thickBot="1">
      <c r="B51" s="68"/>
      <c r="C51" s="113" t="s">
        <v>98</v>
      </c>
      <c r="D51" s="74"/>
      <c r="E51" s="114" t="s">
        <v>99</v>
      </c>
      <c r="F51" s="74"/>
      <c r="G51" s="110"/>
    </row>
    <row r="52" spans="1:7" ht="16.899999999999999" thickBot="1">
      <c r="B52" s="68"/>
      <c r="C52" s="115" t="s">
        <v>100</v>
      </c>
      <c r="D52" s="116"/>
      <c r="E52" s="117">
        <v>1</v>
      </c>
      <c r="F52" s="116"/>
      <c r="G52" s="116"/>
    </row>
    <row r="53" spans="1:7" ht="16.149999999999999">
      <c r="B53" s="68"/>
      <c r="C53" s="69" t="s">
        <v>101</v>
      </c>
      <c r="D53" s="48"/>
      <c r="E53" s="118">
        <v>0.83018867924528306</v>
      </c>
      <c r="F53" s="48"/>
      <c r="G53" s="119"/>
    </row>
    <row r="54" spans="1:7" s="68" customFormat="1" ht="16.149999999999999">
      <c r="B54" s="64"/>
      <c r="C54" s="69" t="s">
        <v>102</v>
      </c>
      <c r="D54" s="48"/>
      <c r="E54" s="118">
        <v>1.8867924528301886E-2</v>
      </c>
      <c r="F54" s="48"/>
      <c r="G54" s="119"/>
    </row>
    <row r="55" spans="1:7" s="68" customFormat="1" ht="16.149999999999999">
      <c r="A55" s="52"/>
      <c r="B55" s="68" t="s">
        <v>103</v>
      </c>
      <c r="C55" s="69" t="s">
        <v>86</v>
      </c>
      <c r="D55" s="48"/>
      <c r="E55" s="118">
        <v>0</v>
      </c>
      <c r="F55" s="48"/>
      <c r="G55" s="119"/>
    </row>
    <row r="56" spans="1:7" ht="15" customHeight="1" thickBot="1">
      <c r="B56" s="68" t="s">
        <v>103</v>
      </c>
      <c r="C56" s="69" t="s">
        <v>104</v>
      </c>
      <c r="D56" s="48"/>
      <c r="E56" s="118">
        <v>0.15094339622641509</v>
      </c>
      <c r="F56" s="48"/>
      <c r="G56" s="119"/>
    </row>
    <row r="57" spans="1:7" ht="16.899999999999999" thickBot="1">
      <c r="B57" s="68" t="s">
        <v>103</v>
      </c>
      <c r="C57" s="120" t="s">
        <v>105</v>
      </c>
      <c r="D57" s="121"/>
      <c r="E57" s="122"/>
      <c r="F57" s="121"/>
      <c r="G57" s="121"/>
    </row>
    <row r="58" spans="1:7" s="68" customFormat="1" ht="16.149999999999999">
      <c r="A58" s="52"/>
      <c r="B58" s="68" t="s">
        <v>103</v>
      </c>
      <c r="C58" s="69" t="s">
        <v>106</v>
      </c>
      <c r="D58" s="48"/>
      <c r="E58" s="70" t="s">
        <v>107</v>
      </c>
      <c r="F58" s="48"/>
      <c r="G58" s="71"/>
    </row>
    <row r="59" spans="1:7" ht="16.149999999999999">
      <c r="C59" s="69" t="s">
        <v>108</v>
      </c>
      <c r="D59" s="48"/>
      <c r="E59" s="70" t="s">
        <v>109</v>
      </c>
      <c r="F59" s="48"/>
      <c r="G59" s="71"/>
    </row>
    <row r="60" spans="1:7" ht="16.149999999999999">
      <c r="C60" s="69" t="s">
        <v>110</v>
      </c>
      <c r="D60" s="48"/>
      <c r="E60" s="123" t="s">
        <v>111</v>
      </c>
      <c r="F60" s="48"/>
      <c r="G60" s="71"/>
    </row>
    <row r="61" spans="1:7" ht="16.899999999999999" thickBot="1">
      <c r="C61" s="124"/>
      <c r="D61" s="74"/>
      <c r="E61" s="75"/>
      <c r="F61" s="74"/>
      <c r="G61" s="88"/>
    </row>
    <row r="62" spans="1:7" s="68" customFormat="1" ht="16.899999999999999" thickBot="1">
      <c r="A62" s="52"/>
      <c r="B62" s="52"/>
      <c r="C62" s="290"/>
      <c r="D62" s="290"/>
      <c r="E62" s="290"/>
      <c r="F62" s="290"/>
      <c r="G62" s="290"/>
    </row>
    <row r="63" spans="1:7" s="2" customFormat="1" ht="15.6" thickBot="1">
      <c r="C63" s="278" t="s">
        <v>112</v>
      </c>
      <c r="D63" s="279"/>
      <c r="E63" s="279"/>
      <c r="F63" s="279"/>
      <c r="G63" s="280"/>
    </row>
    <row r="64" spans="1:7" s="2" customFormat="1" ht="15.6" thickBot="1">
      <c r="C64" s="278" t="s">
        <v>113</v>
      </c>
      <c r="D64" s="279"/>
      <c r="E64" s="279"/>
      <c r="F64" s="279"/>
      <c r="G64" s="280"/>
    </row>
    <row r="65" spans="2:7" s="2" customFormat="1" ht="15.6" thickBot="1">
      <c r="C65" s="291"/>
      <c r="D65" s="291"/>
      <c r="E65" s="291"/>
      <c r="F65" s="291"/>
      <c r="G65" s="291"/>
    </row>
    <row r="66" spans="2:7" s="2" customFormat="1" ht="18.75" customHeight="1">
      <c r="C66" s="292" t="s">
        <v>34</v>
      </c>
      <c r="D66" s="292"/>
      <c r="E66" s="292"/>
      <c r="F66" s="292"/>
      <c r="G66" s="292"/>
    </row>
    <row r="67" spans="2:7" s="2" customFormat="1" ht="15" customHeight="1">
      <c r="C67" s="273" t="s">
        <v>114</v>
      </c>
      <c r="D67" s="273"/>
      <c r="E67" s="273"/>
      <c r="F67" s="273"/>
      <c r="G67" s="273"/>
    </row>
    <row r="68" spans="2:7" s="2" customFormat="1" ht="15">
      <c r="B68" s="48" t="s">
        <v>36</v>
      </c>
      <c r="C68" s="283" t="s">
        <v>115</v>
      </c>
      <c r="D68" s="283"/>
      <c r="E68" s="283"/>
      <c r="F68" s="283"/>
      <c r="G68" s="283"/>
    </row>
    <row r="69" spans="2:7" ht="16.149999999999999">
      <c r="C69" s="125"/>
      <c r="D69" s="68"/>
      <c r="E69" s="125"/>
      <c r="F69" s="68"/>
      <c r="G69" s="68"/>
    </row>
    <row r="70" spans="2:7" ht="15" customHeight="1">
      <c r="C70" s="126"/>
      <c r="D70" s="126"/>
      <c r="E70" s="126"/>
      <c r="F70" s="126"/>
    </row>
    <row r="71" spans="2:7" ht="15" customHeight="1"/>
    <row r="72" spans="2:7" ht="16.149999999999999">
      <c r="C72" s="284"/>
      <c r="D72" s="284"/>
      <c r="E72" s="284"/>
      <c r="F72" s="284"/>
      <c r="G72" s="284"/>
    </row>
    <row r="73" spans="2:7" ht="16.149999999999999">
      <c r="C73" s="284"/>
      <c r="D73" s="284"/>
      <c r="E73" s="284"/>
      <c r="F73" s="284"/>
      <c r="G73" s="284"/>
    </row>
    <row r="74" spans="2:7" ht="18.75" customHeight="1">
      <c r="C74" s="284"/>
      <c r="D74" s="284"/>
      <c r="E74" s="284"/>
      <c r="F74" s="284"/>
      <c r="G74" s="284"/>
    </row>
    <row r="75" spans="2:7" ht="16.149999999999999">
      <c r="C75" s="284"/>
      <c r="D75" s="284"/>
      <c r="E75" s="284"/>
      <c r="F75" s="284"/>
      <c r="G75" s="284"/>
    </row>
    <row r="76" spans="2:7" ht="16.149999999999999">
      <c r="C76" s="126"/>
      <c r="D76" s="126"/>
      <c r="E76" s="126"/>
      <c r="F76" s="126"/>
    </row>
    <row r="77" spans="2:7" ht="16.149999999999999">
      <c r="C77" s="282"/>
      <c r="D77" s="282"/>
      <c r="E77" s="282"/>
    </row>
    <row r="78" spans="2:7" ht="16.149999999999999">
      <c r="C78" s="282"/>
      <c r="D78" s="282"/>
      <c r="E78" s="282"/>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9">
    <mergeCell ref="C67:G67"/>
    <mergeCell ref="C2:G2"/>
    <mergeCell ref="C3:G3"/>
    <mergeCell ref="C4:G4"/>
    <mergeCell ref="C5:G5"/>
    <mergeCell ref="C6:G6"/>
    <mergeCell ref="C7:G7"/>
    <mergeCell ref="C62:G62"/>
    <mergeCell ref="C63:G63"/>
    <mergeCell ref="C64:G64"/>
    <mergeCell ref="C65:G65"/>
    <mergeCell ref="C66:G66"/>
    <mergeCell ref="C78:E78"/>
    <mergeCell ref="C68:G68"/>
    <mergeCell ref="C72:G72"/>
    <mergeCell ref="C73:G73"/>
    <mergeCell ref="C74:G74"/>
    <mergeCell ref="C75:G75"/>
    <mergeCell ref="C77:E77"/>
  </mergeCells>
  <dataValidations count="16">
    <dataValidation type="whole" operator="greaterThanOrEqual" allowBlank="1" showInputMessage="1" showErrorMessage="1" errorTitle="Número" error="Ingrese un número en la celda" sqref="E42:E43" xr:uid="{B7C389DE-AE84-4DC5-91A8-DF44CD75F6D7}">
      <formula1>1</formula1>
    </dataValidation>
    <dataValidation allowBlank="1" showInputMessage="1" showErrorMessage="1" promptTitle="Dirección web" prompt="Ingrese la dirección web directa del documento de referencia" sqref="E46 E34" xr:uid="{91257508-6CA3-411D-9B7A-458212A1CE66}"/>
    <dataValidation type="whole" allowBlank="1" showInputMessage="1" showErrorMessage="1" errorTitle="No editar estas celdas" error="Por favor, no edite estas celdas" sqref="E52 C63:G64" xr:uid="{10A3CF1B-5616-4A0D-A510-0A7230AEC2AE}">
      <formula1>10000</formula1>
      <formula2>50000</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75AA0358-F6A7-4240-A0D7-48BE45B4184F}">
      <formula1>Simple_options_list</formula1>
    </dataValidation>
    <dataValidation type="date" allowBlank="1" showInputMessage="1" showErrorMessage="1" errorTitle="Formato incorrecto" error="Revise la información de acuerdo con el formato especificado" promptTitle="Fecha con el formato específico" prompt="AAAA-MM-DD" sqref="E30 E24 E19:E20 E27" xr:uid="{D74A0F4E-0DC8-4CA5-8FB2-877937282FCA}">
      <formula1>36161</formula1>
      <formula2>47848</formula2>
    </dataValidation>
    <dataValidation type="list" allowBlank="1" showInputMessage="1" showErrorMessage="1" promptTitle="Elegir del menú desplegable" prompt="Seleccione el país correspondiente del menú desplegable" sqref="E14" xr:uid="{C58294AF-F640-4C48-B520-30A8C96432D4}">
      <formula1>Countries_list</formula1>
    </dataValidation>
    <dataValidation allowBlank="1" showInputMessage="1" showErrorMessage="1" promptTitle="Otro sector" prompt="Favor ingreso el nombre del sector" sqref="E41" xr:uid="{BE69100A-5A19-4CEA-B77E-13AF8E44DE56}"/>
    <dataValidation type="whole" showInputMessage="1" showErrorMessage="1" sqref="F1 D14:D61 G18 E21:G21 C1:C62 E32:G32 E35:G36 E47 E57 F8:F61 G1:G2 D61:G61 D8:G13 D1:E2 F69:F1048576 F52:G57 C65:C68 E18" xr:uid="{FC8177A8-C339-42FC-A49A-F851D5EC065A}">
      <formula1>999999</formula1>
      <formula2>99999999</formula2>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460D0439-583B-49A2-8253-20C051F6816E}">
      <formula1>#REF!</formula1>
    </dataValidation>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27B6C3E4-FEA7-499D-9C01-676C070CAB8F}">
      <formula1>Reporting_options_list</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304897EB-A4E0-45B1-8A07-D67F7669E8E3}">
      <formula1>36161</formula1>
      <formula2>47848</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E31" xr:uid="{D20DDCE8-FEE1-4EB3-8736-42925C63AC83}"/>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63DDE207-EB44-49E3-A38B-C0F2DB32DCD4}">
      <formula1>0</formula1>
      <formula2>9999999999999990000</formula2>
    </dataValidation>
    <dataValidation allowBlank="1" showInputMessage="1" showErrorMessage="1" promptTitle="Nombre de la entidad" prompt="Ingrese el nombre de la entidad, empresa u organismo gubernamental" sqref="E23" xr:uid="{C80BBDDE-54CE-451C-9526-430071D2281D}"/>
    <dataValidation allowBlank="1" showInputMessage="1" showErrorMessage="1" promptTitle="Dirección web del Informe EITI" prompt="Ingrese la dirección web directa del Informe EITI (o carpeta de informes)." sqref="E25" xr:uid="{1CFCBCA0-38C9-4233-93CB-10A53C6568E6}"/>
    <dataValidation showInputMessage="1" showErrorMessage="1" sqref="E53" xr:uid="{3366F616-15BF-4F8B-9C9C-60631C4C3BD9}"/>
  </dataValidations>
  <hyperlinks>
    <hyperlink ref="C44" r:id="rId1" display="Moneda de la información presentada (código de divisas ISO-4217)" xr:uid="{989CDA8F-7454-40EE-8BF5-AD065901A91D}"/>
    <hyperlink ref="C32" r:id="rId2" location="r7-2" display="Requisito EITI 7.2: Accesibilidad y apertura de los datos" xr:uid="{9716BDCF-E7E2-4ED9-8194-DEFF29736FBA}"/>
    <hyperlink ref="C7" r:id="rId3" display="Si tiene alguna pregunta, comuníquese a data@eiti.org" xr:uid="{94654485-6190-40B2-B250-7C90ACE101E9}"/>
    <hyperlink ref="C63:G63" r:id="rId4" display="Puede acceder a la versión más reciente de las plantillas de datos resumidos en https://eiti.org/es/documento/plantilla-datos-resumidos-del-eiti" xr:uid="{FF4A7FB9-1D6B-46C0-B8AC-256D128CBD0A}"/>
    <hyperlink ref="C47" r:id="rId5" location="r4-7" display="Requisito EITI 4.7: Desglose" xr:uid="{8A89515A-615A-4076-AB7F-22015BC177E4}"/>
    <hyperlink ref="C64:G64" r:id="rId6" display="Give us your feedback or report a conflict in the data! Write to us at  data@eiti.org" xr:uid="{6739FCD6-0863-4B96-BFA0-D18B43510333}"/>
    <hyperlink ref="E46" r:id="rId7" xr:uid="{09A93BDA-691E-42F5-93F6-5F359D2E6996}"/>
    <hyperlink ref="E60" r:id="rId8" xr:uid="{CC87A5FC-CF8D-4619-B7CA-88714B171DC8}"/>
    <hyperlink ref="E34" r:id="rId9" xr:uid="{BB92CC36-C5BE-44DA-8D3C-8DF4DACA309A}"/>
  </hyperlinks>
  <pageMargins left="0.25" right="0.25" top="0.75" bottom="0.75" header="0.3" footer="0.3"/>
  <pageSetup paperSize="8" fitToHeight="0" orientation="landscape" horizontalDpi="2400" verticalDpi="2400"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1445A-6C56-4C00-8AB3-392DB8942C81}">
  <dimension ref="A1:P234"/>
  <sheetViews>
    <sheetView showGridLines="0" tabSelected="1" topLeftCell="A174" zoomScaleNormal="100" workbookViewId="0">
      <selection activeCell="D190" sqref="D190"/>
    </sheetView>
  </sheetViews>
  <sheetFormatPr defaultColWidth="4" defaultRowHeight="24" customHeight="1"/>
  <cols>
    <col min="1" max="1" width="4" style="52"/>
    <col min="2" max="2" width="83.7109375" style="52" customWidth="1"/>
    <col min="3" max="3" width="4" style="52"/>
    <col min="4" max="4" width="57.28515625" style="52" customWidth="1"/>
    <col min="5" max="5" width="5.42578125" style="52" customWidth="1"/>
    <col min="6" max="6" width="53.28515625" style="52" customWidth="1"/>
    <col min="7" max="7" width="4" style="52"/>
    <col min="8" max="8" width="53.7109375" style="52" customWidth="1"/>
    <col min="9" max="15" width="4" style="52"/>
    <col min="16" max="16" width="42" style="52" bestFit="1" customWidth="1"/>
    <col min="17" max="16384" width="4" style="52"/>
  </cols>
  <sheetData>
    <row r="1" spans="2:16" ht="16.149999999999999"/>
    <row r="2" spans="2:16" s="2" customFormat="1" ht="15">
      <c r="B2" s="285" t="s">
        <v>116</v>
      </c>
      <c r="C2" s="285"/>
      <c r="D2" s="285"/>
      <c r="E2" s="285"/>
      <c r="F2" s="285"/>
      <c r="G2" s="285"/>
      <c r="H2" s="285"/>
    </row>
    <row r="3" spans="2:16" s="53" customFormat="1">
      <c r="B3" s="286" t="s">
        <v>39</v>
      </c>
      <c r="C3" s="286"/>
      <c r="D3" s="286"/>
      <c r="E3" s="286"/>
      <c r="F3" s="286"/>
      <c r="G3" s="286"/>
      <c r="H3" s="286"/>
    </row>
    <row r="4" spans="2:16" s="2" customFormat="1" ht="17.25" customHeight="1">
      <c r="B4" s="298" t="s">
        <v>117</v>
      </c>
      <c r="C4" s="298"/>
      <c r="D4" s="298"/>
      <c r="E4" s="298"/>
      <c r="F4" s="298"/>
      <c r="G4" s="298"/>
      <c r="H4" s="298"/>
    </row>
    <row r="5" spans="2:16" s="2" customFormat="1" ht="15" customHeight="1">
      <c r="B5" s="288" t="s">
        <v>118</v>
      </c>
      <c r="C5" s="288"/>
      <c r="D5" s="288"/>
      <c r="E5" s="288"/>
      <c r="F5" s="288"/>
      <c r="G5" s="288"/>
      <c r="H5" s="288"/>
    </row>
    <row r="6" spans="2:16" s="2" customFormat="1" ht="15" customHeight="1">
      <c r="B6" s="288" t="s">
        <v>119</v>
      </c>
      <c r="C6" s="288"/>
      <c r="D6" s="288"/>
      <c r="E6" s="288"/>
      <c r="F6" s="288"/>
      <c r="G6" s="288"/>
      <c r="H6" s="288"/>
      <c r="P6" s="127"/>
    </row>
    <row r="7" spans="2:16" s="2" customFormat="1" ht="15" customHeight="1">
      <c r="B7" s="288" t="s">
        <v>120</v>
      </c>
      <c r="C7" s="288"/>
      <c r="D7" s="288"/>
      <c r="E7" s="288"/>
      <c r="F7" s="288"/>
      <c r="G7" s="288"/>
      <c r="H7" s="288"/>
    </row>
    <row r="8" spans="2:16" s="2" customFormat="1" ht="17.25" customHeight="1">
      <c r="B8" s="288" t="s">
        <v>121</v>
      </c>
      <c r="C8" s="288"/>
      <c r="D8" s="288"/>
      <c r="E8" s="288"/>
      <c r="F8" s="288"/>
      <c r="G8" s="288"/>
      <c r="H8" s="288"/>
    </row>
    <row r="9" spans="2:16" s="2" customFormat="1" ht="15" customHeight="1">
      <c r="B9" s="293" t="s">
        <v>43</v>
      </c>
      <c r="C9" s="293"/>
      <c r="D9" s="293"/>
      <c r="E9" s="293"/>
      <c r="F9" s="293"/>
      <c r="G9" s="293"/>
      <c r="H9" s="293"/>
    </row>
    <row r="10" spans="2:16" s="2" customFormat="1" ht="15" customHeight="1">
      <c r="E10" s="128"/>
      <c r="F10" s="128"/>
      <c r="G10" s="128"/>
      <c r="H10" s="128"/>
    </row>
    <row r="11" spans="2:16" s="2" customFormat="1" ht="16.149999999999999">
      <c r="B11" s="24" t="s">
        <v>44</v>
      </c>
      <c r="C11" s="23"/>
      <c r="D11" s="25" t="s">
        <v>45</v>
      </c>
      <c r="E11" s="23"/>
      <c r="F11" s="55" t="s">
        <v>20</v>
      </c>
      <c r="G11" s="52"/>
    </row>
    <row r="12" spans="2:16" s="2" customFormat="1" ht="15"/>
    <row r="13" spans="2:16" s="53" customFormat="1">
      <c r="B13" s="129" t="s">
        <v>122</v>
      </c>
      <c r="D13" s="58"/>
      <c r="F13" s="58"/>
    </row>
    <row r="14" spans="2:16" s="2" customFormat="1" ht="15">
      <c r="B14" s="50" t="s">
        <v>123</v>
      </c>
      <c r="D14" s="50"/>
      <c r="F14" s="50"/>
    </row>
    <row r="15" spans="2:16" s="2" customFormat="1" ht="15">
      <c r="B15" s="130"/>
      <c r="D15" s="131"/>
      <c r="F15" s="131"/>
    </row>
    <row r="16" spans="2:16" s="133" customFormat="1" ht="18.600000000000001">
      <c r="B16" s="132" t="s">
        <v>124</v>
      </c>
      <c r="D16" s="132" t="s">
        <v>125</v>
      </c>
      <c r="F16" s="132" t="s">
        <v>126</v>
      </c>
      <c r="H16" s="134" t="s">
        <v>127</v>
      </c>
    </row>
    <row r="17" spans="1:8" s="2" customFormat="1" ht="32.25" customHeight="1">
      <c r="B17" s="135" t="s">
        <v>128</v>
      </c>
      <c r="D17" s="136"/>
      <c r="F17" s="136"/>
      <c r="H17" s="137"/>
    </row>
    <row r="18" spans="1:8" s="2" customFormat="1" ht="15">
      <c r="B18" s="138" t="s">
        <v>129</v>
      </c>
      <c r="D18" s="139"/>
      <c r="F18" s="139"/>
      <c r="H18" s="140"/>
    </row>
    <row r="19" spans="1:8" s="2" customFormat="1" ht="72">
      <c r="B19" s="141" t="s">
        <v>130</v>
      </c>
      <c r="D19" s="142" t="s">
        <v>77</v>
      </c>
      <c r="F19" s="143" t="s">
        <v>131</v>
      </c>
      <c r="H19" s="144"/>
    </row>
    <row r="20" spans="1:8" s="2" customFormat="1" ht="47.1" customHeight="1">
      <c r="B20" s="141" t="s">
        <v>132</v>
      </c>
      <c r="D20" s="142" t="s">
        <v>77</v>
      </c>
      <c r="F20" s="143" t="s">
        <v>133</v>
      </c>
      <c r="H20" s="144"/>
    </row>
    <row r="21" spans="1:8" s="2" customFormat="1" ht="43.15">
      <c r="B21" s="141" t="s">
        <v>134</v>
      </c>
      <c r="D21" s="142" t="s">
        <v>77</v>
      </c>
      <c r="F21" s="143" t="s">
        <v>135</v>
      </c>
      <c r="H21" s="140"/>
    </row>
    <row r="22" spans="1:8" s="2" customFormat="1" ht="43.15">
      <c r="B22" s="145" t="s">
        <v>136</v>
      </c>
      <c r="D22" s="146" t="s">
        <v>77</v>
      </c>
      <c r="F22" s="143" t="s">
        <v>137</v>
      </c>
      <c r="H22" s="147"/>
    </row>
    <row r="23" spans="1:8" s="2" customFormat="1" ht="15">
      <c r="B23" s="130"/>
      <c r="D23" s="131"/>
      <c r="F23" s="131"/>
    </row>
    <row r="24" spans="1:8" s="2" customFormat="1" ht="15">
      <c r="B24" s="135" t="s">
        <v>138</v>
      </c>
      <c r="D24" s="136"/>
      <c r="F24" s="136"/>
      <c r="H24" s="137"/>
    </row>
    <row r="25" spans="1:8" s="2" customFormat="1" ht="15">
      <c r="B25" s="138" t="s">
        <v>129</v>
      </c>
      <c r="D25" s="139"/>
      <c r="F25" s="139"/>
      <c r="H25" s="140"/>
    </row>
    <row r="26" spans="1:8" s="2" customFormat="1" ht="75">
      <c r="B26" s="141" t="s">
        <v>139</v>
      </c>
      <c r="D26" s="142" t="s">
        <v>77</v>
      </c>
      <c r="F26" s="142" t="s">
        <v>140</v>
      </c>
      <c r="H26" s="140"/>
    </row>
    <row r="27" spans="1:8" s="2" customFormat="1" ht="45">
      <c r="A27" s="148"/>
      <c r="B27" s="149" t="s">
        <v>141</v>
      </c>
      <c r="D27" s="142" t="s">
        <v>77</v>
      </c>
      <c r="F27" s="142" t="s">
        <v>142</v>
      </c>
      <c r="H27" s="140"/>
    </row>
    <row r="28" spans="1:8" s="2" customFormat="1" ht="45">
      <c r="B28" s="141" t="s">
        <v>143</v>
      </c>
      <c r="D28" s="142" t="s">
        <v>77</v>
      </c>
      <c r="F28" s="142" t="s">
        <v>142</v>
      </c>
      <c r="H28" s="140"/>
    </row>
    <row r="29" spans="1:8" s="2" customFormat="1" ht="45">
      <c r="B29" s="149" t="s">
        <v>141</v>
      </c>
      <c r="D29" s="142" t="s">
        <v>77</v>
      </c>
      <c r="F29" s="142" t="s">
        <v>142</v>
      </c>
      <c r="H29" s="140"/>
    </row>
    <row r="30" spans="1:8" s="2" customFormat="1" ht="45">
      <c r="B30" s="141" t="s">
        <v>144</v>
      </c>
      <c r="D30" s="142" t="s">
        <v>77</v>
      </c>
      <c r="F30" s="142" t="s">
        <v>142</v>
      </c>
      <c r="H30" s="140"/>
    </row>
    <row r="31" spans="1:8" s="2" customFormat="1" ht="15">
      <c r="B31" s="138" t="s">
        <v>145</v>
      </c>
      <c r="D31" s="142">
        <v>32350</v>
      </c>
      <c r="F31" s="142" t="s">
        <v>146</v>
      </c>
      <c r="H31" s="140"/>
    </row>
    <row r="32" spans="1:8" s="2" customFormat="1" ht="15">
      <c r="B32" s="138"/>
      <c r="D32" s="146">
        <v>39</v>
      </c>
      <c r="F32" s="150" t="s">
        <v>147</v>
      </c>
      <c r="H32" s="140"/>
    </row>
    <row r="33" spans="2:8" s="2" customFormat="1" ht="15">
      <c r="B33" s="151"/>
      <c r="D33" s="131"/>
      <c r="F33" s="131"/>
      <c r="H33" s="152"/>
    </row>
    <row r="34" spans="2:8" s="2" customFormat="1" ht="15">
      <c r="B34" s="135" t="s">
        <v>148</v>
      </c>
      <c r="D34" s="153"/>
      <c r="F34" s="153"/>
      <c r="H34" s="137"/>
    </row>
    <row r="35" spans="2:8" s="2" customFormat="1" ht="15">
      <c r="B35" s="138" t="s">
        <v>149</v>
      </c>
      <c r="D35" s="142" t="s">
        <v>77</v>
      </c>
      <c r="F35" s="142" t="s">
        <v>146</v>
      </c>
      <c r="H35" s="154"/>
    </row>
    <row r="36" spans="2:8" s="2" customFormat="1" ht="15">
      <c r="B36" s="138" t="s">
        <v>150</v>
      </c>
      <c r="D36" s="142" t="s">
        <v>77</v>
      </c>
      <c r="F36" s="142" t="s">
        <v>151</v>
      </c>
      <c r="H36" s="155"/>
    </row>
    <row r="37" spans="2:8" s="2" customFormat="1" ht="12.75" customHeight="1">
      <c r="B37" s="156" t="s">
        <v>152</v>
      </c>
      <c r="D37" s="142" t="s">
        <v>104</v>
      </c>
      <c r="F37" s="142"/>
      <c r="H37" s="147"/>
    </row>
    <row r="38" spans="2:8" s="2" customFormat="1" ht="15">
      <c r="B38" s="130"/>
      <c r="D38" s="131"/>
      <c r="F38" s="131"/>
    </row>
    <row r="39" spans="2:8" s="2" customFormat="1" ht="15">
      <c r="B39" s="135" t="s">
        <v>153</v>
      </c>
      <c r="D39" s="153"/>
      <c r="F39" s="153"/>
      <c r="H39" s="137"/>
    </row>
    <row r="40" spans="2:8" s="2" customFormat="1" ht="15">
      <c r="B40" s="138" t="s">
        <v>154</v>
      </c>
      <c r="D40" s="142" t="s">
        <v>77</v>
      </c>
      <c r="F40" s="143" t="s">
        <v>155</v>
      </c>
      <c r="H40" s="140"/>
    </row>
    <row r="41" spans="2:8" s="2" customFormat="1" ht="15">
      <c r="B41" s="141" t="s">
        <v>156</v>
      </c>
      <c r="D41" s="142" t="s">
        <v>77</v>
      </c>
      <c r="F41" s="143" t="s">
        <v>155</v>
      </c>
      <c r="H41" s="140"/>
    </row>
    <row r="42" spans="2:8" s="2" customFormat="1" ht="15">
      <c r="B42" s="138" t="s">
        <v>157</v>
      </c>
      <c r="D42" s="142" t="s">
        <v>77</v>
      </c>
      <c r="F42" s="143" t="s">
        <v>155</v>
      </c>
      <c r="H42" s="140"/>
    </row>
    <row r="43" spans="2:8" s="2" customFormat="1" ht="15">
      <c r="B43" s="138" t="s">
        <v>158</v>
      </c>
      <c r="D43" s="142" t="s">
        <v>77</v>
      </c>
      <c r="F43" s="143" t="s">
        <v>147</v>
      </c>
      <c r="H43" s="140"/>
    </row>
    <row r="44" spans="2:8" s="2" customFormat="1" ht="15">
      <c r="B44" s="156" t="s">
        <v>159</v>
      </c>
      <c r="D44" s="146" t="s">
        <v>104</v>
      </c>
      <c r="F44" s="142"/>
      <c r="H44" s="147"/>
    </row>
    <row r="45" spans="2:8" s="2" customFormat="1" ht="15">
      <c r="B45" s="130"/>
      <c r="D45" s="131"/>
      <c r="F45" s="131"/>
    </row>
    <row r="46" spans="2:8" s="2" customFormat="1" ht="15">
      <c r="B46" s="135" t="s">
        <v>160</v>
      </c>
      <c r="D46" s="157"/>
      <c r="F46" s="157"/>
      <c r="H46" s="137"/>
    </row>
    <row r="47" spans="2:8" s="2" customFormat="1" ht="15">
      <c r="B47" s="138" t="s">
        <v>161</v>
      </c>
      <c r="D47" s="142" t="s">
        <v>104</v>
      </c>
      <c r="F47" s="142"/>
      <c r="H47" s="140"/>
    </row>
    <row r="48" spans="2:8" s="2" customFormat="1" ht="15">
      <c r="B48" s="141" t="s">
        <v>162</v>
      </c>
      <c r="D48" s="142" t="s">
        <v>104</v>
      </c>
      <c r="F48" s="142"/>
      <c r="H48" s="140"/>
    </row>
    <row r="49" spans="2:8" s="2" customFormat="1" ht="15">
      <c r="B49" s="158" t="s">
        <v>163</v>
      </c>
      <c r="D49" s="159" t="s">
        <v>164</v>
      </c>
      <c r="F49" s="146"/>
      <c r="H49" s="147"/>
    </row>
    <row r="50" spans="2:8" s="2" customFormat="1" ht="15">
      <c r="B50" s="130"/>
      <c r="D50" s="131"/>
      <c r="F50" s="131"/>
    </row>
    <row r="51" spans="2:8" s="2" customFormat="1" ht="15">
      <c r="B51" s="135" t="s">
        <v>165</v>
      </c>
      <c r="D51" s="157"/>
      <c r="F51" s="157"/>
      <c r="H51" s="137"/>
    </row>
    <row r="52" spans="2:8" s="2" customFormat="1" ht="15">
      <c r="B52" s="160" t="s">
        <v>166</v>
      </c>
      <c r="D52" s="142" t="s">
        <v>77</v>
      </c>
      <c r="F52" s="142" t="s">
        <v>167</v>
      </c>
      <c r="H52" s="140"/>
    </row>
    <row r="53" spans="2:8" s="2" customFormat="1" ht="30">
      <c r="B53" s="161" t="s">
        <v>168</v>
      </c>
      <c r="D53" s="142" t="s">
        <v>77</v>
      </c>
      <c r="F53" s="142" t="s">
        <v>169</v>
      </c>
      <c r="H53" s="140"/>
    </row>
    <row r="54" spans="2:8" s="2" customFormat="1" ht="36" customHeight="1">
      <c r="B54" s="162" t="s">
        <v>170</v>
      </c>
      <c r="D54" s="146" t="s">
        <v>77</v>
      </c>
      <c r="F54" s="142" t="s">
        <v>169</v>
      </c>
      <c r="H54" s="147"/>
    </row>
    <row r="55" spans="2:8" s="2" customFormat="1" ht="15">
      <c r="B55" s="130"/>
      <c r="D55" s="131"/>
      <c r="F55" s="131"/>
    </row>
    <row r="56" spans="2:8" s="2" customFormat="1" ht="15">
      <c r="B56" s="135" t="s">
        <v>171</v>
      </c>
      <c r="D56" s="157"/>
      <c r="F56" s="157"/>
      <c r="H56" s="137"/>
    </row>
    <row r="57" spans="2:8" s="2" customFormat="1" ht="15">
      <c r="B57" s="156" t="s">
        <v>172</v>
      </c>
      <c r="D57" s="142" t="s">
        <v>77</v>
      </c>
      <c r="F57" s="146" t="s">
        <v>151</v>
      </c>
      <c r="H57" s="147"/>
    </row>
    <row r="58" spans="2:8" s="2" customFormat="1" ht="15">
      <c r="B58" s="130"/>
      <c r="D58" s="131"/>
      <c r="F58" s="131"/>
    </row>
    <row r="59" spans="2:8" s="2" customFormat="1" ht="15">
      <c r="B59" s="135" t="s">
        <v>173</v>
      </c>
      <c r="D59" s="157"/>
      <c r="F59" s="157"/>
      <c r="H59" s="137"/>
    </row>
    <row r="60" spans="2:8" s="2" customFormat="1" ht="15">
      <c r="B60" s="163" t="s">
        <v>174</v>
      </c>
      <c r="D60" s="164"/>
      <c r="F60" s="164"/>
      <c r="H60" s="140"/>
    </row>
    <row r="61" spans="2:8" s="2" customFormat="1" ht="15">
      <c r="B61" s="160" t="s">
        <v>175</v>
      </c>
      <c r="D61" s="142" t="s">
        <v>77</v>
      </c>
      <c r="F61" s="142" t="s">
        <v>151</v>
      </c>
      <c r="H61" s="140"/>
    </row>
    <row r="62" spans="2:8" s="2" customFormat="1" ht="15">
      <c r="B62" s="160" t="s">
        <v>176</v>
      </c>
      <c r="D62" s="142" t="s">
        <v>77</v>
      </c>
      <c r="F62" s="142" t="s">
        <v>151</v>
      </c>
      <c r="H62" s="140"/>
    </row>
    <row r="63" spans="2:8" s="2" customFormat="1" ht="15">
      <c r="B63" s="165" t="s">
        <v>177</v>
      </c>
      <c r="D63" s="270"/>
      <c r="F63" s="142" t="s">
        <v>178</v>
      </c>
      <c r="H63" s="140"/>
    </row>
    <row r="64" spans="2:8" s="2" customFormat="1" ht="15">
      <c r="B64" s="161" t="s">
        <v>179</v>
      </c>
      <c r="D64" s="270">
        <v>870000000</v>
      </c>
      <c r="F64" s="142" t="s">
        <v>180</v>
      </c>
      <c r="H64" s="140"/>
    </row>
    <row r="65" spans="2:8" s="2" customFormat="1" ht="15">
      <c r="B65" s="165" t="s">
        <v>181</v>
      </c>
      <c r="D65" s="270"/>
      <c r="F65" s="142" t="s">
        <v>178</v>
      </c>
      <c r="H65" s="140"/>
    </row>
    <row r="66" spans="2:8" s="2" customFormat="1" ht="15">
      <c r="B66" s="161" t="s">
        <v>182</v>
      </c>
      <c r="D66" s="270">
        <v>847000000</v>
      </c>
      <c r="F66" s="142" t="s">
        <v>180</v>
      </c>
      <c r="H66" s="140"/>
    </row>
    <row r="67" spans="2:8" s="2" customFormat="1" ht="15">
      <c r="B67" s="165" t="s">
        <v>183</v>
      </c>
      <c r="D67" s="270">
        <v>128.41</v>
      </c>
      <c r="F67" s="142" t="s">
        <v>184</v>
      </c>
      <c r="H67" s="140"/>
    </row>
    <row r="68" spans="2:8" s="2" customFormat="1" ht="15">
      <c r="B68" s="161" t="s">
        <v>185</v>
      </c>
      <c r="D68" s="270">
        <v>5754000000</v>
      </c>
      <c r="F68" s="142" t="s">
        <v>180</v>
      </c>
      <c r="H68" s="140"/>
    </row>
    <row r="69" spans="2:8" s="2" customFormat="1" ht="15">
      <c r="B69" s="165" t="s">
        <v>186</v>
      </c>
      <c r="D69" s="270">
        <v>3860</v>
      </c>
      <c r="F69" s="142" t="s">
        <v>184</v>
      </c>
      <c r="H69" s="140"/>
    </row>
    <row r="70" spans="2:8" s="2" customFormat="1" ht="15">
      <c r="B70" s="161" t="s">
        <v>187</v>
      </c>
      <c r="D70" s="270">
        <v>2012000000</v>
      </c>
      <c r="F70" s="142" t="s">
        <v>180</v>
      </c>
      <c r="H70" s="140"/>
    </row>
    <row r="71" spans="2:8" s="2" customFormat="1" ht="15">
      <c r="B71" s="165" t="s">
        <v>188</v>
      </c>
      <c r="D71" s="270">
        <v>1400000</v>
      </c>
      <c r="F71" s="142" t="s">
        <v>189</v>
      </c>
      <c r="H71" s="140"/>
    </row>
    <row r="72" spans="2:8" s="2" customFormat="1" ht="15">
      <c r="B72" s="161" t="s">
        <v>190</v>
      </c>
      <c r="D72" s="270">
        <v>3576000000</v>
      </c>
      <c r="F72" s="142" t="s">
        <v>180</v>
      </c>
      <c r="H72" s="140"/>
    </row>
    <row r="73" spans="2:8" s="2" customFormat="1" ht="15">
      <c r="B73" s="165" t="s">
        <v>191</v>
      </c>
      <c r="D73" s="270">
        <v>2460000</v>
      </c>
      <c r="F73" s="142" t="s">
        <v>189</v>
      </c>
      <c r="H73" s="140"/>
    </row>
    <row r="74" spans="2:8" s="2" customFormat="1" ht="15">
      <c r="B74" s="161" t="s">
        <v>192</v>
      </c>
      <c r="D74" s="270">
        <v>14732000000</v>
      </c>
      <c r="F74" s="142" t="s">
        <v>180</v>
      </c>
      <c r="H74" s="140"/>
    </row>
    <row r="75" spans="2:8" s="2" customFormat="1" ht="15">
      <c r="B75" s="165" t="s">
        <v>193</v>
      </c>
      <c r="D75" s="270">
        <v>10120000</v>
      </c>
      <c r="F75" s="142" t="s">
        <v>189</v>
      </c>
      <c r="H75" s="140"/>
    </row>
    <row r="76" spans="2:8" s="2" customFormat="1" ht="15">
      <c r="B76" s="161" t="s">
        <v>194</v>
      </c>
      <c r="D76" s="270">
        <v>945000000</v>
      </c>
      <c r="F76" s="142" t="s">
        <v>180</v>
      </c>
      <c r="H76" s="140"/>
    </row>
    <row r="77" spans="2:8" s="2" customFormat="1" ht="15">
      <c r="B77" s="165" t="s">
        <v>195</v>
      </c>
      <c r="D77" s="270">
        <v>19853</v>
      </c>
      <c r="F77" s="142" t="s">
        <v>189</v>
      </c>
      <c r="H77" s="140"/>
    </row>
    <row r="78" spans="2:8" s="2" customFormat="1" ht="15">
      <c r="B78" s="161" t="s">
        <v>196</v>
      </c>
      <c r="D78" s="270">
        <v>370000000</v>
      </c>
      <c r="F78" s="142" t="s">
        <v>180</v>
      </c>
      <c r="H78" s="140"/>
    </row>
    <row r="79" spans="2:8" s="2" customFormat="1" ht="15">
      <c r="B79" s="165" t="s">
        <v>197</v>
      </c>
      <c r="D79" s="270">
        <v>30441</v>
      </c>
      <c r="F79" s="142" t="s">
        <v>189</v>
      </c>
      <c r="H79" s="140"/>
    </row>
    <row r="80" spans="2:8" s="2" customFormat="1" ht="15">
      <c r="B80" s="161" t="s">
        <v>198</v>
      </c>
      <c r="D80" s="270">
        <v>759000000</v>
      </c>
      <c r="F80" s="142" t="s">
        <v>180</v>
      </c>
      <c r="H80" s="140"/>
    </row>
    <row r="81" spans="2:8" s="2" customFormat="1" ht="15">
      <c r="B81" s="165" t="s">
        <v>199</v>
      </c>
      <c r="D81" s="270">
        <v>308116</v>
      </c>
      <c r="F81" s="142" t="s">
        <v>189</v>
      </c>
      <c r="H81" s="140"/>
    </row>
    <row r="82" spans="2:8" s="2" customFormat="1" ht="15">
      <c r="B82" s="162" t="s">
        <v>200</v>
      </c>
      <c r="D82" s="179">
        <v>616000000</v>
      </c>
      <c r="F82" s="146" t="s">
        <v>180</v>
      </c>
      <c r="H82" s="140"/>
    </row>
    <row r="83" spans="2:8" s="2" customFormat="1" ht="15">
      <c r="B83" s="130"/>
      <c r="D83" s="131"/>
      <c r="F83" s="131"/>
    </row>
    <row r="84" spans="2:8" s="2" customFormat="1" ht="15">
      <c r="B84" s="135" t="s">
        <v>201</v>
      </c>
      <c r="D84" s="157"/>
      <c r="F84" s="157"/>
      <c r="H84" s="137"/>
    </row>
    <row r="85" spans="2:8" s="2" customFormat="1" ht="30">
      <c r="B85" s="160" t="s">
        <v>202</v>
      </c>
      <c r="D85" s="142" t="s">
        <v>77</v>
      </c>
      <c r="F85" s="142" t="s">
        <v>203</v>
      </c>
      <c r="H85" s="140"/>
    </row>
    <row r="86" spans="2:8" s="2" customFormat="1" ht="30">
      <c r="B86" s="160" t="s">
        <v>204</v>
      </c>
      <c r="D86" s="142" t="s">
        <v>77</v>
      </c>
      <c r="F86" s="142" t="s">
        <v>203</v>
      </c>
      <c r="H86" s="140"/>
    </row>
    <row r="87" spans="2:8" s="2" customFormat="1" ht="15">
      <c r="B87" s="165" t="s">
        <v>177</v>
      </c>
      <c r="D87" s="270"/>
      <c r="F87" s="142" t="s">
        <v>178</v>
      </c>
      <c r="H87" s="140"/>
    </row>
    <row r="88" spans="2:8" s="2" customFormat="1" ht="15">
      <c r="B88" s="161" t="s">
        <v>179</v>
      </c>
      <c r="D88" s="270">
        <v>122000000</v>
      </c>
      <c r="F88" s="142" t="s">
        <v>180</v>
      </c>
      <c r="H88" s="140"/>
    </row>
    <row r="89" spans="2:8" s="2" customFormat="1" ht="15">
      <c r="B89" s="165" t="s">
        <v>181</v>
      </c>
      <c r="D89" s="270"/>
      <c r="F89" s="142" t="s">
        <v>178</v>
      </c>
      <c r="H89" s="140"/>
    </row>
    <row r="90" spans="2:8" s="2" customFormat="1" ht="15">
      <c r="B90" s="161" t="s">
        <v>182</v>
      </c>
      <c r="D90" s="270">
        <v>600000000</v>
      </c>
      <c r="F90" s="142" t="s">
        <v>180</v>
      </c>
      <c r="H90" s="140"/>
    </row>
    <row r="91" spans="2:8" s="2" customFormat="1" ht="15">
      <c r="B91" s="165" t="s">
        <v>183</v>
      </c>
      <c r="D91" s="270">
        <v>6140000</v>
      </c>
      <c r="F91" s="142" t="s">
        <v>184</v>
      </c>
      <c r="H91" s="140"/>
    </row>
    <row r="92" spans="2:8" s="2" customFormat="1" ht="15">
      <c r="B92" s="161" t="s">
        <v>185</v>
      </c>
      <c r="D92" s="270">
        <v>8555000000</v>
      </c>
      <c r="F92" s="142" t="s">
        <v>180</v>
      </c>
      <c r="H92" s="140"/>
    </row>
    <row r="93" spans="2:8" s="2" customFormat="1" ht="15">
      <c r="B93" s="165" t="s">
        <v>186</v>
      </c>
      <c r="D93" s="270">
        <v>155.51738399999999</v>
      </c>
      <c r="F93" s="142" t="s">
        <v>184</v>
      </c>
      <c r="H93" s="140"/>
    </row>
    <row r="94" spans="2:8" s="2" customFormat="1" ht="15">
      <c r="B94" s="161" t="s">
        <v>187</v>
      </c>
      <c r="D94" s="270">
        <v>76000000</v>
      </c>
      <c r="F94" s="142" t="s">
        <v>180</v>
      </c>
      <c r="H94" s="140"/>
    </row>
    <row r="95" spans="2:8" s="2" customFormat="1" ht="15">
      <c r="B95" s="165" t="s">
        <v>188</v>
      </c>
      <c r="D95" s="270">
        <v>1195000</v>
      </c>
      <c r="F95" s="142" t="s">
        <v>184</v>
      </c>
      <c r="H95" s="140"/>
    </row>
    <row r="96" spans="2:8" s="2" customFormat="1" ht="15">
      <c r="B96" s="161" t="s">
        <v>190</v>
      </c>
      <c r="D96" s="270">
        <v>2114000000</v>
      </c>
      <c r="F96" s="142" t="s">
        <v>180</v>
      </c>
      <c r="H96" s="140"/>
    </row>
    <row r="97" spans="2:8" s="2" customFormat="1" ht="15">
      <c r="B97" s="165" t="s">
        <v>191</v>
      </c>
      <c r="D97" s="270">
        <v>2555000</v>
      </c>
      <c r="F97" s="142" t="s">
        <v>189</v>
      </c>
      <c r="H97" s="140"/>
    </row>
    <row r="98" spans="2:8" s="2" customFormat="1" ht="15">
      <c r="B98" s="161" t="s">
        <v>192</v>
      </c>
      <c r="D98" s="270">
        <v>14001000000</v>
      </c>
      <c r="F98" s="142" t="s">
        <v>180</v>
      </c>
      <c r="H98" s="140"/>
    </row>
    <row r="99" spans="2:8" s="2" customFormat="1" ht="15">
      <c r="B99" s="165" t="s">
        <v>193</v>
      </c>
      <c r="D99" s="270">
        <v>15760</v>
      </c>
      <c r="F99" s="142" t="s">
        <v>189</v>
      </c>
      <c r="H99" s="140"/>
    </row>
    <row r="100" spans="2:8" s="2" customFormat="1" ht="15">
      <c r="B100" s="161" t="s">
        <v>194</v>
      </c>
      <c r="D100" s="270">
        <v>979000000</v>
      </c>
      <c r="F100" s="142" t="s">
        <v>180</v>
      </c>
      <c r="H100" s="140"/>
    </row>
    <row r="101" spans="2:8" s="2" customFormat="1" ht="15">
      <c r="B101" s="165" t="s">
        <v>195</v>
      </c>
      <c r="D101" s="270">
        <v>19340</v>
      </c>
      <c r="F101" s="142" t="s">
        <v>189</v>
      </c>
      <c r="H101" s="140"/>
    </row>
    <row r="102" spans="2:8" s="2" customFormat="1" ht="15">
      <c r="B102" s="161" t="s">
        <v>196</v>
      </c>
      <c r="D102" s="270">
        <v>371000000</v>
      </c>
      <c r="F102" s="142" t="s">
        <v>180</v>
      </c>
      <c r="H102" s="140"/>
    </row>
    <row r="103" spans="2:8" s="2" customFormat="1" ht="15">
      <c r="B103" s="165" t="s">
        <v>197</v>
      </c>
      <c r="D103" s="270">
        <v>29320</v>
      </c>
      <c r="F103" s="142" t="s">
        <v>189</v>
      </c>
      <c r="H103" s="140"/>
    </row>
    <row r="104" spans="2:8" s="2" customFormat="1" ht="15">
      <c r="B104" s="161" t="s">
        <v>198</v>
      </c>
      <c r="D104" s="270">
        <v>638000000</v>
      </c>
      <c r="F104" s="142" t="s">
        <v>180</v>
      </c>
      <c r="H104" s="140"/>
    </row>
    <row r="105" spans="2:8" s="2" customFormat="1" ht="15">
      <c r="B105" s="165" t="s">
        <v>199</v>
      </c>
      <c r="D105" s="270">
        <v>836000</v>
      </c>
      <c r="F105" s="142" t="s">
        <v>189</v>
      </c>
      <c r="H105" s="140"/>
    </row>
    <row r="106" spans="2:8" s="2" customFormat="1" ht="15">
      <c r="B106" s="162" t="s">
        <v>200</v>
      </c>
      <c r="D106" s="179">
        <v>1567000000</v>
      </c>
      <c r="F106" s="146" t="s">
        <v>180</v>
      </c>
      <c r="H106" s="147"/>
    </row>
    <row r="107" spans="2:8" s="2" customFormat="1" ht="15">
      <c r="B107" s="130"/>
      <c r="D107" s="131"/>
      <c r="F107" s="131"/>
    </row>
    <row r="108" spans="2:8" s="2" customFormat="1" ht="15">
      <c r="B108" s="135" t="s">
        <v>205</v>
      </c>
      <c r="D108" s="157"/>
      <c r="F108" s="167"/>
      <c r="H108" s="137"/>
    </row>
    <row r="109" spans="2:8" s="2" customFormat="1" ht="15">
      <c r="B109" s="160" t="s">
        <v>206</v>
      </c>
      <c r="D109" s="142" t="s">
        <v>77</v>
      </c>
      <c r="F109" s="143" t="s">
        <v>207</v>
      </c>
      <c r="H109" s="140"/>
    </row>
    <row r="110" spans="2:8" s="2" customFormat="1" ht="28.9">
      <c r="B110" s="168" t="s">
        <v>208</v>
      </c>
      <c r="D110" s="142" t="s">
        <v>209</v>
      </c>
      <c r="F110" s="143" t="s">
        <v>210</v>
      </c>
      <c r="H110" s="140"/>
    </row>
    <row r="111" spans="2:8" s="2" customFormat="1" ht="30">
      <c r="B111" s="169" t="s">
        <v>211</v>
      </c>
      <c r="D111" s="170">
        <v>0.89884593698743276</v>
      </c>
      <c r="F111" s="171" t="s">
        <v>212</v>
      </c>
      <c r="H111" s="147"/>
    </row>
    <row r="112" spans="2:8" s="2" customFormat="1" ht="15">
      <c r="B112" s="130"/>
      <c r="D112" s="131"/>
      <c r="F112" s="131"/>
    </row>
    <row r="113" spans="2:8" s="2" customFormat="1" ht="15">
      <c r="B113" s="135" t="s">
        <v>213</v>
      </c>
      <c r="D113" s="167"/>
      <c r="F113" s="167"/>
      <c r="H113" s="137"/>
    </row>
    <row r="114" spans="2:8" s="2" customFormat="1" ht="30">
      <c r="B114" s="168" t="s">
        <v>214</v>
      </c>
      <c r="D114" s="142" t="s">
        <v>104</v>
      </c>
      <c r="F114" s="142"/>
      <c r="H114" s="172"/>
    </row>
    <row r="115" spans="2:8" s="2" customFormat="1" ht="15">
      <c r="B115" s="173" t="s">
        <v>215</v>
      </c>
      <c r="C115" s="174"/>
      <c r="D115" s="136"/>
      <c r="E115" s="174"/>
      <c r="F115" s="136"/>
      <c r="H115" s="140"/>
    </row>
    <row r="116" spans="2:8" s="2" customFormat="1" ht="15">
      <c r="B116" s="165" t="s">
        <v>177</v>
      </c>
      <c r="D116" s="142"/>
      <c r="F116" s="142" t="s">
        <v>216</v>
      </c>
      <c r="H116" s="140"/>
    </row>
    <row r="117" spans="2:8" s="2" customFormat="1" ht="15">
      <c r="B117" s="165" t="s">
        <v>181</v>
      </c>
      <c r="D117" s="142"/>
      <c r="F117" s="142" t="s">
        <v>217</v>
      </c>
      <c r="H117" s="140"/>
    </row>
    <row r="118" spans="2:8" s="2" customFormat="1" ht="15">
      <c r="B118" s="175" t="s">
        <v>218</v>
      </c>
      <c r="C118" s="176"/>
      <c r="D118" s="146"/>
      <c r="E118" s="176"/>
      <c r="F118" s="146" t="s">
        <v>189</v>
      </c>
      <c r="H118" s="140"/>
    </row>
    <row r="119" spans="2:8" s="2" customFormat="1" ht="15">
      <c r="B119" s="173" t="s">
        <v>219</v>
      </c>
      <c r="C119" s="174"/>
      <c r="D119" s="136"/>
      <c r="E119" s="174"/>
      <c r="F119" s="136"/>
      <c r="H119" s="140"/>
    </row>
    <row r="120" spans="2:8" s="2" customFormat="1" ht="15">
      <c r="B120" s="165" t="s">
        <v>177</v>
      </c>
      <c r="D120" s="142"/>
      <c r="F120" s="142" t="s">
        <v>216</v>
      </c>
      <c r="H120" s="140"/>
    </row>
    <row r="121" spans="2:8" s="2" customFormat="1" ht="15">
      <c r="B121" s="161" t="s">
        <v>179</v>
      </c>
      <c r="D121" s="142"/>
      <c r="F121" s="142" t="s">
        <v>180</v>
      </c>
      <c r="H121" s="140"/>
    </row>
    <row r="122" spans="2:8" s="2" customFormat="1" ht="15">
      <c r="B122" s="165" t="s">
        <v>181</v>
      </c>
      <c r="D122" s="142"/>
      <c r="F122" s="142" t="s">
        <v>217</v>
      </c>
      <c r="H122" s="140"/>
    </row>
    <row r="123" spans="2:8" s="2" customFormat="1" ht="15">
      <c r="B123" s="161" t="s">
        <v>182</v>
      </c>
      <c r="D123" s="142"/>
      <c r="F123" s="142" t="s">
        <v>180</v>
      </c>
      <c r="H123" s="140"/>
    </row>
    <row r="124" spans="2:8" s="2" customFormat="1" ht="15">
      <c r="B124" s="165" t="s">
        <v>218</v>
      </c>
      <c r="D124" s="142"/>
      <c r="F124" s="142" t="s">
        <v>189</v>
      </c>
      <c r="H124" s="140"/>
    </row>
    <row r="125" spans="2:8" s="2" customFormat="1" ht="15">
      <c r="B125" s="161" t="s">
        <v>220</v>
      </c>
      <c r="D125" s="142"/>
      <c r="F125" s="142" t="s">
        <v>180</v>
      </c>
      <c r="H125" s="140"/>
    </row>
    <row r="126" spans="2:8" s="2" customFormat="1" ht="30">
      <c r="B126" s="177" t="s">
        <v>221</v>
      </c>
      <c r="C126" s="176"/>
      <c r="D126" s="146"/>
      <c r="E126" s="176"/>
      <c r="F126" s="146" t="s">
        <v>180</v>
      </c>
      <c r="G126" s="176"/>
      <c r="H126" s="147"/>
    </row>
    <row r="127" spans="2:8" s="2" customFormat="1" ht="15">
      <c r="B127" s="130"/>
      <c r="F127" s="29"/>
    </row>
    <row r="128" spans="2:8" s="2" customFormat="1" ht="16.149999999999999" customHeight="1">
      <c r="B128" s="135" t="s">
        <v>222</v>
      </c>
      <c r="D128" s="167"/>
      <c r="F128" s="167"/>
      <c r="H128" s="137"/>
    </row>
    <row r="129" spans="2:8" s="2" customFormat="1" ht="15">
      <c r="B129" s="168" t="s">
        <v>223</v>
      </c>
      <c r="D129" s="142" t="s">
        <v>104</v>
      </c>
      <c r="F129" s="143"/>
      <c r="H129" s="140"/>
    </row>
    <row r="130" spans="2:8" s="2" customFormat="1" ht="30.75" customHeight="1">
      <c r="B130" s="178" t="s">
        <v>224</v>
      </c>
      <c r="D130" s="146" t="s">
        <v>225</v>
      </c>
      <c r="F130" s="146" t="s">
        <v>180</v>
      </c>
      <c r="H130" s="147"/>
    </row>
    <row r="131" spans="2:8" s="2" customFormat="1" ht="15">
      <c r="B131" s="130"/>
      <c r="D131" s="131"/>
      <c r="F131" s="29"/>
    </row>
    <row r="132" spans="2:8" s="2" customFormat="1" ht="15">
      <c r="B132" s="135" t="s">
        <v>226</v>
      </c>
      <c r="D132" s="167"/>
      <c r="F132" s="167"/>
      <c r="H132" s="137"/>
    </row>
    <row r="133" spans="2:8" s="2" customFormat="1" ht="15">
      <c r="B133" s="168" t="s">
        <v>227</v>
      </c>
      <c r="D133" s="142" t="s">
        <v>77</v>
      </c>
      <c r="F133" s="143" t="s">
        <v>228</v>
      </c>
      <c r="H133" s="140"/>
    </row>
    <row r="134" spans="2:8" s="2" customFormat="1" ht="30.75" customHeight="1">
      <c r="B134" s="178" t="s">
        <v>229</v>
      </c>
      <c r="D134" s="179">
        <v>34840000</v>
      </c>
      <c r="F134" s="146" t="s">
        <v>57</v>
      </c>
      <c r="H134" s="147"/>
    </row>
    <row r="135" spans="2:8" s="2" customFormat="1" ht="15">
      <c r="B135" s="130"/>
      <c r="D135" s="131"/>
      <c r="F135" s="29"/>
    </row>
    <row r="136" spans="2:8" s="2" customFormat="1" ht="15">
      <c r="B136" s="135" t="s">
        <v>230</v>
      </c>
      <c r="D136" s="167"/>
      <c r="F136" s="167"/>
      <c r="H136" s="137"/>
    </row>
    <row r="137" spans="2:8" s="2" customFormat="1" ht="15">
      <c r="B137" s="168" t="s">
        <v>231</v>
      </c>
      <c r="D137" s="142" t="s">
        <v>77</v>
      </c>
      <c r="F137" s="143" t="s">
        <v>147</v>
      </c>
      <c r="H137" s="140"/>
    </row>
    <row r="138" spans="2:8" s="2" customFormat="1" ht="15">
      <c r="B138" s="178" t="s">
        <v>232</v>
      </c>
      <c r="D138" s="179">
        <v>6130000000</v>
      </c>
      <c r="F138" s="146" t="s">
        <v>180</v>
      </c>
      <c r="H138" s="147"/>
    </row>
    <row r="139" spans="2:8" s="2" customFormat="1" ht="15">
      <c r="B139" s="130"/>
      <c r="D139" s="131"/>
      <c r="F139" s="29"/>
    </row>
    <row r="140" spans="2:8" s="2" customFormat="1" ht="15">
      <c r="B140" s="135" t="s">
        <v>233</v>
      </c>
      <c r="D140" s="167"/>
      <c r="F140" s="167"/>
      <c r="H140" s="137"/>
    </row>
    <row r="141" spans="2:8" s="2" customFormat="1" ht="15">
      <c r="B141" s="168" t="s">
        <v>234</v>
      </c>
      <c r="D141" s="142" t="s">
        <v>77</v>
      </c>
      <c r="F141" s="143" t="s">
        <v>228</v>
      </c>
      <c r="H141" s="140"/>
    </row>
    <row r="142" spans="2:8" s="2" customFormat="1" ht="15">
      <c r="B142" s="178" t="s">
        <v>235</v>
      </c>
      <c r="D142" s="179">
        <v>4965000000</v>
      </c>
      <c r="F142" s="146" t="s">
        <v>180</v>
      </c>
      <c r="H142" s="147"/>
    </row>
    <row r="143" spans="2:8" s="2" customFormat="1" ht="15">
      <c r="B143" s="130"/>
      <c r="D143" s="131"/>
      <c r="F143" s="29"/>
    </row>
    <row r="144" spans="2:8" s="2" customFormat="1" ht="15">
      <c r="B144" s="135" t="s">
        <v>236</v>
      </c>
      <c r="D144" s="167"/>
      <c r="F144" s="29"/>
      <c r="H144" s="137"/>
    </row>
    <row r="145" spans="2:8" s="2" customFormat="1" ht="15">
      <c r="B145" s="169" t="s">
        <v>237</v>
      </c>
      <c r="D145" s="180">
        <v>3</v>
      </c>
      <c r="F145" s="29"/>
      <c r="H145" s="147"/>
    </row>
    <row r="146" spans="2:8" s="2" customFormat="1" ht="15">
      <c r="B146" s="130"/>
      <c r="D146" s="131"/>
      <c r="F146" s="29"/>
    </row>
    <row r="147" spans="2:8" s="2" customFormat="1" ht="15">
      <c r="B147" s="135" t="s">
        <v>238</v>
      </c>
      <c r="D147" s="167"/>
      <c r="F147" s="167"/>
      <c r="H147" s="137"/>
    </row>
    <row r="148" spans="2:8" s="2" customFormat="1" ht="30">
      <c r="B148" s="160" t="s">
        <v>239</v>
      </c>
      <c r="D148" s="142" t="s">
        <v>77</v>
      </c>
      <c r="F148" s="143" t="s">
        <v>228</v>
      </c>
      <c r="H148" s="140"/>
    </row>
    <row r="149" spans="2:8" s="2" customFormat="1" ht="15">
      <c r="B149" s="161" t="s">
        <v>240</v>
      </c>
      <c r="D149" s="142" t="s">
        <v>77</v>
      </c>
      <c r="F149" s="143" t="s">
        <v>228</v>
      </c>
      <c r="H149" s="140"/>
    </row>
    <row r="150" spans="2:8" s="2" customFormat="1" ht="15">
      <c r="B150" s="138" t="s">
        <v>241</v>
      </c>
      <c r="D150" s="142" t="s">
        <v>77</v>
      </c>
      <c r="F150" s="143" t="s">
        <v>228</v>
      </c>
      <c r="H150" s="140"/>
    </row>
    <row r="151" spans="2:8" s="2" customFormat="1" ht="15">
      <c r="B151" s="141" t="s">
        <v>242</v>
      </c>
      <c r="D151" s="142" t="s">
        <v>77</v>
      </c>
      <c r="F151" s="143" t="s">
        <v>228</v>
      </c>
      <c r="H151" s="140"/>
    </row>
    <row r="152" spans="2:8" s="2" customFormat="1" ht="15">
      <c r="B152" s="138" t="s">
        <v>243</v>
      </c>
      <c r="D152" s="142" t="s">
        <v>77</v>
      </c>
      <c r="F152" s="143" t="s">
        <v>228</v>
      </c>
      <c r="H152" s="140"/>
    </row>
    <row r="153" spans="2:8" s="2" customFormat="1" ht="15">
      <c r="B153" s="145" t="s">
        <v>244</v>
      </c>
      <c r="D153" s="146" t="s">
        <v>77</v>
      </c>
      <c r="F153" s="143" t="s">
        <v>228</v>
      </c>
      <c r="H153" s="147"/>
    </row>
    <row r="154" spans="2:8" s="2" customFormat="1" ht="15">
      <c r="B154" s="130"/>
      <c r="D154" s="131"/>
      <c r="F154" s="29"/>
    </row>
    <row r="155" spans="2:8" s="2" customFormat="1" ht="15">
      <c r="B155" s="135" t="s">
        <v>245</v>
      </c>
      <c r="D155" s="167"/>
      <c r="F155" s="167"/>
      <c r="H155" s="137"/>
    </row>
    <row r="156" spans="2:8" s="2" customFormat="1" ht="30">
      <c r="B156" s="168" t="s">
        <v>246</v>
      </c>
      <c r="D156" s="142" t="s">
        <v>77</v>
      </c>
      <c r="F156" s="142" t="s">
        <v>247</v>
      </c>
      <c r="H156" s="140"/>
    </row>
    <row r="157" spans="2:8" s="2" customFormat="1" ht="15">
      <c r="B157" s="178" t="s">
        <v>248</v>
      </c>
      <c r="D157" s="146" t="s">
        <v>225</v>
      </c>
      <c r="F157" s="181"/>
      <c r="H157" s="182"/>
    </row>
    <row r="158" spans="2:8" s="2" customFormat="1" ht="15">
      <c r="B158" s="130"/>
      <c r="D158" s="131"/>
      <c r="F158" s="29"/>
    </row>
    <row r="159" spans="2:8" s="2" customFormat="1" ht="15">
      <c r="B159" s="135" t="s">
        <v>249</v>
      </c>
      <c r="D159" s="167"/>
      <c r="F159" s="167"/>
      <c r="H159" s="137"/>
    </row>
    <row r="160" spans="2:8" s="2" customFormat="1" ht="43.15">
      <c r="B160" s="168" t="s">
        <v>250</v>
      </c>
      <c r="D160" s="142" t="s">
        <v>77</v>
      </c>
      <c r="F160" s="143" t="s">
        <v>251</v>
      </c>
      <c r="H160" s="140"/>
    </row>
    <row r="161" spans="2:8" s="2" customFormat="1" ht="30">
      <c r="B161" s="183" t="s">
        <v>252</v>
      </c>
      <c r="D161" s="179">
        <v>1568000000</v>
      </c>
      <c r="F161" s="142" t="s">
        <v>57</v>
      </c>
      <c r="H161" s="172"/>
    </row>
    <row r="162" spans="2:8" s="2" customFormat="1" ht="15">
      <c r="B162" s="178" t="s">
        <v>253</v>
      </c>
      <c r="D162" s="179">
        <v>6370203</v>
      </c>
      <c r="F162" s="142" t="s">
        <v>57</v>
      </c>
      <c r="H162" s="184"/>
    </row>
    <row r="163" spans="2:8" s="2" customFormat="1" ht="15">
      <c r="B163" s="130"/>
      <c r="D163" s="131"/>
      <c r="F163" s="29"/>
    </row>
    <row r="164" spans="2:8" s="2" customFormat="1" ht="15">
      <c r="B164" s="135" t="s">
        <v>254</v>
      </c>
      <c r="D164" s="167"/>
      <c r="F164" s="167"/>
      <c r="H164" s="137"/>
    </row>
    <row r="165" spans="2:8" s="2" customFormat="1" ht="30">
      <c r="B165" s="168" t="s">
        <v>255</v>
      </c>
      <c r="D165" s="142" t="s">
        <v>77</v>
      </c>
      <c r="F165" s="143" t="s">
        <v>256</v>
      </c>
      <c r="H165" s="140"/>
    </row>
    <row r="166" spans="2:8" s="2" customFormat="1" ht="15">
      <c r="B166" s="168" t="s">
        <v>257</v>
      </c>
      <c r="D166" s="142" t="s">
        <v>77</v>
      </c>
      <c r="F166" s="143" t="s">
        <v>256</v>
      </c>
      <c r="H166" s="185"/>
    </row>
    <row r="167" spans="2:8" s="2" customFormat="1" ht="30">
      <c r="B167" s="169" t="s">
        <v>258</v>
      </c>
      <c r="D167" s="146" t="s">
        <v>77</v>
      </c>
      <c r="F167" s="150" t="s">
        <v>256</v>
      </c>
      <c r="H167" s="147"/>
    </row>
    <row r="168" spans="2:8" s="2" customFormat="1" ht="15">
      <c r="B168" s="130"/>
      <c r="D168" s="131"/>
      <c r="F168" s="29"/>
    </row>
    <row r="169" spans="2:8" s="2" customFormat="1" ht="15">
      <c r="B169" s="135" t="s">
        <v>259</v>
      </c>
      <c r="D169" s="167"/>
      <c r="F169" s="167"/>
      <c r="H169" s="137"/>
    </row>
    <row r="170" spans="2:8" s="2" customFormat="1" ht="15">
      <c r="B170" s="168" t="s">
        <v>260</v>
      </c>
      <c r="D170" s="142" t="s">
        <v>77</v>
      </c>
      <c r="F170" s="143" t="s">
        <v>155</v>
      </c>
      <c r="H170" s="137"/>
    </row>
    <row r="171" spans="2:8" s="2" customFormat="1" ht="15">
      <c r="B171" s="183" t="s">
        <v>261</v>
      </c>
      <c r="D171" s="142"/>
      <c r="F171" s="142" t="s">
        <v>57</v>
      </c>
      <c r="H171" s="137"/>
    </row>
    <row r="172" spans="2:8" s="2" customFormat="1" ht="15">
      <c r="B172" s="183" t="s">
        <v>262</v>
      </c>
      <c r="D172" s="142"/>
      <c r="E172" s="148"/>
      <c r="F172" s="142" t="s">
        <v>180</v>
      </c>
      <c r="H172" s="137"/>
    </row>
    <row r="173" spans="2:8" s="2" customFormat="1" ht="15">
      <c r="B173" s="168" t="s">
        <v>263</v>
      </c>
      <c r="D173" s="142" t="s">
        <v>77</v>
      </c>
      <c r="F173" s="143" t="s">
        <v>155</v>
      </c>
      <c r="H173" s="140"/>
    </row>
    <row r="174" spans="2:8" s="2" customFormat="1" ht="15">
      <c r="B174" s="183" t="s">
        <v>264</v>
      </c>
      <c r="D174" s="179">
        <v>1185420000</v>
      </c>
      <c r="F174" s="142" t="s">
        <v>57</v>
      </c>
      <c r="H174" s="172"/>
    </row>
    <row r="175" spans="2:8" s="2" customFormat="1" ht="15">
      <c r="B175" s="183" t="s">
        <v>265</v>
      </c>
      <c r="D175" s="179">
        <v>803430000</v>
      </c>
      <c r="F175" s="142"/>
      <c r="H175" s="140"/>
    </row>
    <row r="176" spans="2:8" s="2" customFormat="1" ht="15">
      <c r="B176" s="168" t="s">
        <v>266</v>
      </c>
      <c r="D176" s="179" t="s">
        <v>104</v>
      </c>
      <c r="F176" s="142"/>
      <c r="H176" s="140"/>
    </row>
    <row r="177" spans="2:8" s="2" customFormat="1" ht="15">
      <c r="B177" s="183" t="s">
        <v>267</v>
      </c>
      <c r="D177" s="142"/>
      <c r="F177" s="142" t="s">
        <v>180</v>
      </c>
      <c r="H177" s="140"/>
    </row>
    <row r="178" spans="2:8" s="2" customFormat="1" ht="15">
      <c r="B178" s="178" t="s">
        <v>268</v>
      </c>
      <c r="D178" s="142"/>
      <c r="F178" s="142" t="s">
        <v>180</v>
      </c>
      <c r="H178" s="147"/>
    </row>
    <row r="179" spans="2:8" s="2" customFormat="1" ht="15">
      <c r="B179" s="130"/>
      <c r="D179" s="131"/>
      <c r="F179" s="29"/>
    </row>
    <row r="180" spans="2:8" s="2" customFormat="1" ht="15">
      <c r="B180" s="135" t="s">
        <v>269</v>
      </c>
      <c r="D180" s="167"/>
      <c r="F180" s="167"/>
      <c r="H180" s="137"/>
    </row>
    <row r="181" spans="2:8" s="2" customFormat="1" ht="15">
      <c r="B181" s="168" t="s">
        <v>270</v>
      </c>
      <c r="D181" s="142" t="s">
        <v>104</v>
      </c>
      <c r="F181" s="142"/>
      <c r="H181" s="140"/>
    </row>
    <row r="182" spans="2:8" s="2" customFormat="1" ht="15">
      <c r="B182" s="178" t="s">
        <v>271</v>
      </c>
      <c r="D182" s="146" t="s">
        <v>225</v>
      </c>
      <c r="F182" s="146" t="s">
        <v>180</v>
      </c>
      <c r="H182" s="147"/>
    </row>
    <row r="183" spans="2:8" s="2" customFormat="1" ht="15">
      <c r="B183" s="130"/>
      <c r="D183" s="131"/>
      <c r="F183" s="29"/>
    </row>
    <row r="184" spans="2:8" s="2" customFormat="1" ht="15">
      <c r="B184" s="135" t="s">
        <v>272</v>
      </c>
      <c r="D184" s="186"/>
      <c r="F184" s="187"/>
      <c r="H184" s="137"/>
    </row>
    <row r="185" spans="2:8" s="2" customFormat="1" ht="15">
      <c r="B185" s="188" t="s">
        <v>273</v>
      </c>
      <c r="D185" s="142" t="s">
        <v>77</v>
      </c>
      <c r="F185" s="142"/>
      <c r="H185" s="155"/>
    </row>
    <row r="186" spans="2:8" s="2" customFormat="1" ht="15">
      <c r="B186" s="168" t="s">
        <v>274</v>
      </c>
      <c r="D186" s="166">
        <v>68235000000</v>
      </c>
      <c r="F186" s="142" t="s">
        <v>57</v>
      </c>
      <c r="H186" s="140"/>
    </row>
    <row r="187" spans="2:8" s="2" customFormat="1" ht="15">
      <c r="B187" s="160" t="s">
        <v>275</v>
      </c>
      <c r="D187" s="142" t="s">
        <v>225</v>
      </c>
      <c r="F187" s="142" t="s">
        <v>180</v>
      </c>
      <c r="H187" s="182"/>
    </row>
    <row r="188" spans="2:8" s="2" customFormat="1" ht="15">
      <c r="B188" s="138" t="s">
        <v>276</v>
      </c>
      <c r="D188" s="179">
        <v>546605000000</v>
      </c>
      <c r="F188" s="142" t="s">
        <v>57</v>
      </c>
      <c r="H188" s="140"/>
    </row>
    <row r="189" spans="2:8" s="2" customFormat="1" ht="15.75">
      <c r="B189" s="138" t="s">
        <v>277</v>
      </c>
      <c r="D189" s="179">
        <f>14658.39429986*1000000</f>
        <v>14658394299.859999</v>
      </c>
      <c r="F189" s="142" t="s">
        <v>57</v>
      </c>
      <c r="H189" s="140"/>
    </row>
    <row r="190" spans="2:8" s="2" customFormat="1" ht="15">
      <c r="B190" s="138" t="s">
        <v>278</v>
      </c>
      <c r="D190" s="179">
        <f>126762*1000000</f>
        <v>126762000000</v>
      </c>
      <c r="F190" s="142" t="s">
        <v>57</v>
      </c>
      <c r="H190" s="140"/>
    </row>
    <row r="191" spans="2:8" s="2" customFormat="1" ht="15">
      <c r="B191" s="138" t="s">
        <v>279</v>
      </c>
      <c r="D191" s="179">
        <v>31918000000</v>
      </c>
      <c r="F191" s="142" t="s">
        <v>180</v>
      </c>
      <c r="H191" s="140"/>
    </row>
    <row r="192" spans="2:8" s="2" customFormat="1" ht="15">
      <c r="B192" s="138" t="s">
        <v>280</v>
      </c>
      <c r="D192" s="179">
        <v>48000000000</v>
      </c>
      <c r="F192" s="142" t="s">
        <v>180</v>
      </c>
      <c r="H192" s="155"/>
    </row>
    <row r="193" spans="1:8" s="2" customFormat="1" ht="15">
      <c r="B193" s="138" t="s">
        <v>281</v>
      </c>
      <c r="D193" s="179">
        <v>195298</v>
      </c>
      <c r="F193" s="142" t="s">
        <v>282</v>
      </c>
      <c r="H193" s="140"/>
    </row>
    <row r="194" spans="1:8" s="2" customFormat="1" ht="15">
      <c r="B194" s="138" t="s">
        <v>283</v>
      </c>
      <c r="D194" s="179">
        <v>14474</v>
      </c>
      <c r="F194" s="142" t="s">
        <v>282</v>
      </c>
      <c r="H194" s="140"/>
    </row>
    <row r="195" spans="1:8" s="2" customFormat="1" ht="15">
      <c r="B195" s="138" t="s">
        <v>284</v>
      </c>
      <c r="D195" s="179">
        <v>212556</v>
      </c>
      <c r="F195" s="142" t="s">
        <v>282</v>
      </c>
      <c r="H195" s="172"/>
    </row>
    <row r="196" spans="1:8" s="2" customFormat="1" ht="15">
      <c r="B196" s="138" t="s">
        <v>285</v>
      </c>
      <c r="D196" s="179">
        <v>16776483</v>
      </c>
      <c r="F196" s="142" t="s">
        <v>282</v>
      </c>
      <c r="H196" s="140"/>
    </row>
    <row r="197" spans="1:8" s="2" customFormat="1" ht="15">
      <c r="B197" s="138" t="s">
        <v>286</v>
      </c>
      <c r="D197" s="179">
        <v>6532780000</v>
      </c>
      <c r="F197" s="142" t="s">
        <v>180</v>
      </c>
      <c r="H197" s="140"/>
    </row>
    <row r="198" spans="1:8" s="2" customFormat="1" ht="15">
      <c r="B198" s="158" t="s">
        <v>287</v>
      </c>
      <c r="D198" s="179">
        <v>125337000000</v>
      </c>
      <c r="F198" s="146" t="s">
        <v>57</v>
      </c>
      <c r="H198" s="147"/>
    </row>
    <row r="199" spans="1:8" s="2" customFormat="1" ht="15">
      <c r="B199" s="29"/>
      <c r="D199" s="189"/>
      <c r="F199" s="29"/>
    </row>
    <row r="200" spans="1:8" s="2" customFormat="1" ht="15">
      <c r="B200" s="135" t="s">
        <v>288</v>
      </c>
      <c r="D200" s="136"/>
      <c r="F200" s="136"/>
      <c r="H200" s="137"/>
    </row>
    <row r="201" spans="1:8" s="2" customFormat="1" ht="15">
      <c r="B201" s="138" t="s">
        <v>129</v>
      </c>
      <c r="D201" s="139"/>
      <c r="F201" s="139"/>
      <c r="H201" s="140"/>
    </row>
    <row r="202" spans="1:8" s="2" customFormat="1" ht="15">
      <c r="B202" s="161" t="s">
        <v>289</v>
      </c>
      <c r="D202" s="142" t="s">
        <v>77</v>
      </c>
      <c r="F202" s="143" t="s">
        <v>290</v>
      </c>
      <c r="H202" s="140"/>
    </row>
    <row r="203" spans="1:8" s="2" customFormat="1" ht="30">
      <c r="A203" s="148"/>
      <c r="B203" s="190" t="s">
        <v>291</v>
      </c>
      <c r="C203" s="191"/>
      <c r="D203" s="142" t="s">
        <v>77</v>
      </c>
      <c r="F203" s="143" t="s">
        <v>290</v>
      </c>
      <c r="H203" s="140"/>
    </row>
    <row r="204" spans="1:8" s="2" customFormat="1" ht="15">
      <c r="B204" s="162" t="s">
        <v>292</v>
      </c>
      <c r="C204" s="191"/>
      <c r="D204" s="146" t="s">
        <v>77</v>
      </c>
      <c r="F204" s="143" t="s">
        <v>290</v>
      </c>
      <c r="H204" s="147"/>
    </row>
    <row r="205" spans="1:8" s="2" customFormat="1" ht="15.6" thickBot="1">
      <c r="B205" s="192"/>
      <c r="C205" s="66"/>
      <c r="D205" s="193"/>
      <c r="E205" s="66"/>
      <c r="F205" s="192"/>
      <c r="G205" s="66"/>
      <c r="H205" s="66"/>
    </row>
    <row r="206" spans="1:8" s="2" customFormat="1" ht="15">
      <c r="B206" s="29"/>
      <c r="D206" s="189"/>
      <c r="F206" s="29"/>
    </row>
    <row r="207" spans="1:8" s="2" customFormat="1" ht="15.6" thickBot="1">
      <c r="B207" s="294" t="s">
        <v>112</v>
      </c>
      <c r="C207" s="295"/>
      <c r="D207" s="295"/>
      <c r="E207" s="295"/>
      <c r="F207" s="295"/>
      <c r="G207" s="295"/>
      <c r="H207" s="295"/>
    </row>
    <row r="208" spans="1:8" s="2" customFormat="1" ht="15">
      <c r="B208" s="296" t="s">
        <v>33</v>
      </c>
      <c r="C208" s="297"/>
      <c r="D208" s="297"/>
      <c r="E208" s="297"/>
      <c r="F208" s="297"/>
      <c r="G208" s="297"/>
      <c r="H208" s="297"/>
    </row>
    <row r="209" spans="2:8" s="2" customFormat="1" ht="15.6" thickBot="1">
      <c r="B209" s="194"/>
      <c r="C209" s="194"/>
      <c r="D209" s="194"/>
      <c r="E209" s="194"/>
      <c r="F209" s="194"/>
      <c r="G209" s="194"/>
      <c r="H209" s="194"/>
    </row>
    <row r="210" spans="2:8" s="2" customFormat="1" ht="15">
      <c r="B210" s="292" t="s">
        <v>34</v>
      </c>
      <c r="C210" s="292"/>
      <c r="D210" s="292"/>
      <c r="E210" s="292"/>
      <c r="F210" s="292"/>
    </row>
    <row r="211" spans="2:8" s="2" customFormat="1" ht="15">
      <c r="B211" s="273" t="s">
        <v>114</v>
      </c>
      <c r="C211" s="273"/>
      <c r="D211" s="273"/>
      <c r="E211" s="273"/>
      <c r="F211" s="273"/>
    </row>
    <row r="212" spans="2:8" s="2" customFormat="1" ht="15">
      <c r="B212" s="283" t="s">
        <v>115</v>
      </c>
      <c r="C212" s="283"/>
      <c r="D212" s="283"/>
      <c r="E212" s="283"/>
      <c r="F212" s="283"/>
    </row>
    <row r="213" spans="2:8" s="2" customFormat="1" ht="15"/>
    <row r="214" spans="2:8" ht="16.149999999999999"/>
    <row r="215" spans="2:8" ht="16.149999999999999"/>
    <row r="216" spans="2:8" ht="16.149999999999999"/>
    <row r="217" spans="2:8" ht="16.149999999999999"/>
    <row r="218" spans="2:8" ht="16.149999999999999"/>
    <row r="219" spans="2:8" ht="16.149999999999999"/>
    <row r="220" spans="2:8" ht="16.149999999999999"/>
    <row r="221" spans="2:8" ht="16.149999999999999"/>
    <row r="222" spans="2:8" ht="16.149999999999999"/>
    <row r="223" spans="2:8" ht="16.149999999999999"/>
    <row r="224" spans="2:8" ht="16.149999999999999"/>
    <row r="225" ht="16.149999999999999"/>
    <row r="226" ht="16.149999999999999"/>
    <row r="227" ht="16.149999999999999"/>
    <row r="228" ht="16.149999999999999"/>
    <row r="229" ht="16.149999999999999"/>
    <row r="230" ht="16.149999999999999"/>
    <row r="231" ht="16.149999999999999"/>
    <row r="232" ht="16.149999999999999"/>
    <row r="233" ht="16.149999999999999"/>
    <row r="234" ht="16.149999999999999"/>
  </sheetData>
  <mergeCells count="13">
    <mergeCell ref="B7:H7"/>
    <mergeCell ref="B2:H2"/>
    <mergeCell ref="B3:H3"/>
    <mergeCell ref="B4:H4"/>
    <mergeCell ref="B5:H5"/>
    <mergeCell ref="B6:H6"/>
    <mergeCell ref="B212:F212"/>
    <mergeCell ref="B8:H8"/>
    <mergeCell ref="B9:H9"/>
    <mergeCell ref="B207:H207"/>
    <mergeCell ref="B208:H208"/>
    <mergeCell ref="B210:F210"/>
    <mergeCell ref="B211:F211"/>
  </mergeCells>
  <dataValidations count="31">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3 F65 F67 F69 F71 F73 F79 F81 F87 F89 F91 F93 F95 F97 F103 F105 F116:F118 F120 F122 F124 F75 F77 F99 F101" xr:uid="{A1597F65-C7DC-489E-87FF-D89B95FA35D2}">
      <formula1>"&lt;Unidad&gt;,Sm3,Sm3 o.e.,Barriles,Toneladas,oz,carats,Pce"</formula1>
    </dataValidation>
    <dataValidation type="whole" showInputMessage="1" showErrorMessage="1" errorTitle="No editar estas celdas" error="Por favor, no edite estas celdas" sqref="B2:H9 B17:H17 B24:H24 B34:H34 B39:H39 B46:H46 B51:H51 B56:H56 B59:H59 B84:H84 B108:H108 B113:H113 B128:H128 B132:H132 B136:H136 B140:H140 B144:H144 B147:H147 B155:H155 B159:H159 B164:H164 B169:H169 B180:H180 B184:H184 B200:H200 D111 D145" xr:uid="{44FDF368-16A5-440E-9981-D92DABACA9FE}">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D32" xr:uid="{1C2207DE-6889-402A-B505-7A1E069377DC}">
      <formula1>0</formula1>
    </dataValidation>
    <dataValidation type="textLength" allowBlank="1" showInputMessage="1" showErrorMessage="1" sqref="H141:H142 H201:H204 H21:H22 H185:H198 H160:H162 H47:H49 H52:H54 H57 H25:H32 H36:H37 H109:H111 H114:H126 H129:H130 H85:H106 H137:H138 H40:H44 H145 H148:H153 H133:H134 H156:H157 H60:H82 H170:H178 H181:H182 H18 H165 H167" xr:uid="{D845143F-7104-4FD5-8E3E-7D46C8E507D2}">
      <formula1>0</formula1>
      <formula2>350</formula2>
    </dataValidation>
    <dataValidation type="whole" showInputMessage="1" showErrorMessage="1" sqref="G170:G179 B179:D179 F179 B183:D183 F183 D25 F33 D33 F38 D38 F45 D45 F50 D50 F55 D55 D83 G181:G183 F83 C85:C106 F107 F111:F112 B85:B86 E114 B115:G115 G165:G168 C185:C198 D18 F127 C129:C130 F131 B135:D135 F135 B139:D139 F139 C141:C142 F154 C156:C157 F158 B163:D163 F163 B168:D168 C170:C178 C109:C111 B112:D112 H131 C133:C134 C137:C138 B131:D131 C145 C148:C153 C160:C162 C165:C167 B158:D158 C181:C182 F168 F18 F60 E170:E179 B154:D154 C201:C204 C120:C126 H158 H154 H146 H143 H139 H135 H107 H112 E116:E118 G116:G118 H127 C116:C118 I1:I16 H23 A1:A86 F25 D60 B107:D107 E25:E33 G25:G33 B25:C33 E181:E183 E185:E199 B83 H183 H179 H168 H163 H58 H55 H50 H45 H38 H33 A200:A204 F199 G201:G204 E201:E204 B127:D127 G114 B199:D199 H199 B114:C114 B146:D146 C60:C83 B11:F11 B210:F212 B1:H1 B10:H10 B12:H16 G185:G199 G18:G23 B18:C23 E18:E23 D23 F23 E145:G146 E35:E38 G35:G38 B35:C38 B40:C45 E40:E45 G40:G45 G47:G50 B47:C50 E47:E50 E52:E55 G52:G55 B52:C55 B57:C58 D58 F58 E57:E58 G57:G58 G60:G83 E60:E83 E85:E107 G85:G107 E109:E112 G109:G112 E120:E127 G120:G127 E129:E131 G129:G131 E133:E135 G133:G135 G137:G139 E137:E139 E141:E143 F143 B143:D143 G141:G143 G148:G154 E148:E154 G156:G158 E156:E158 G160:G163 E160:E163 E165:E168 C119:G119" xr:uid="{701DD94E-25DD-4E5A-AA0E-BF11B5EB66C0}">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93" xr:uid="{D4C35029-E159-46EB-9999-2CF3B6E00F68}">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94" xr:uid="{34572E49-FD80-4D8B-92C0-F76C1327F54D}">
      <formula1>2</formula1>
    </dataValidation>
    <dataValidation type="whole" allowBlank="1" showInputMessage="1" showErrorMessage="1" errorTitle="No editar estas celdas" error="Por favor, no edite estas celdas" sqref="B209 B207" xr:uid="{DB765EBC-F8F7-41C1-B8E2-62813EA58D06}">
      <formula1>10000</formula1>
      <formula2>50000</formula2>
    </dataValidation>
    <dataValidation allowBlank="1" showInputMessage="1" showErrorMessage="1" errorTitle="Por favor, no editar estas celda" error="Por favor, no edite estas celdas" sqref="B176:B178" xr:uid="{8C8395EB-E498-42FA-BFF4-0A222F83AEE6}"/>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93:F196" xr:uid="{85DEABB4-B49D-407C-8D67-9E557CB29DF6}">
      <formula1>0</formula1>
    </dataValidation>
    <dataValidation allowBlank="1" showInputMessage="1" showErrorMessage="1" promptTitle="Additional relevant files" prompt="If several files relevant to the report exist, please indicate as such here. If several, please copy this into several rows." sqref="D49" xr:uid="{C9515AFD-9A14-49F1-B795-EF901703C801}"/>
    <dataValidation allowBlank="1" showInputMessage="1" showErrorMessage="1" promptTitle="Nombre del registro" prompt="Ingrese el nombre del Registro de Beneficiarios Reales" sqref="D49" xr:uid="{799DCE57-6D4D-450B-9D66-033FAFA68806}"/>
    <dataValidation type="whole" allowBlank="1" showInputMessage="1" showErrorMessage="1" errorTitle="Por favor, no editar estas celda" error="Por favor, no edite estas celdas" sqref="B205:H206 B185:B198" xr:uid="{68DFCEBD-774C-459C-98EA-FF455F40EF2F}">
      <formula1>4</formula1>
      <formula2>5</formula2>
    </dataValidation>
    <dataValidation type="whole" allowBlank="1" showInputMessage="1" showErrorMessage="1" errorTitle="Por favor, no editar estas celda" error="Por favor, no edite estas celdas" sqref="B181:B182 B170:B175 B165:B167 B160:B162 B156:B157 B148:B153 B201:B204" xr:uid="{5F07AA27-D8FB-4305-8235-E5FD0360991F}">
      <formula1>10000</formula1>
      <formula2>50000</formula2>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116:B118 B87" xr:uid="{780A1B10-4EB0-4B23-A386-B414E58C0910}">
      <formula1>Commodities_list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98" xr:uid="{36F222CB-2945-4490-8782-E0C13A74A6CD}">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97" xr:uid="{F44BEE5F-65D6-45B1-A143-F65EDDAD295C}">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74:F175 F161:F162 F142 F171:F172 F138 F134 F130 F182 F177:F178 F197:F198 F186:F192" xr:uid="{D17B362E-5C6E-40F0-934F-9FE78C6D06F5}">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96" xr:uid="{150E01EA-384D-4A49-B0B1-95EEAE637787}">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95" xr:uid="{0F72FE59-3216-4FAB-93D5-EFBE83F08D5B}">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82 D177:D178 D138 D171:D172 D134 D157 D142 D130 D161:D162 D174:D175" xr:uid="{2047C601-1AE3-4589-AA02-8D6D3A5F4482}">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91" xr:uid="{09F9C731-0A4D-438A-ACF2-A538FEADBEF2}">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86:D187" xr:uid="{101000B1-1E0C-41D6-A954-DC407A5B1B0D}">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88" xr:uid="{D27268F2-5CF6-4DB6-8EAF-977FC28A4674}">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89" xr:uid="{FB11FC0E-597B-43B8-8717-4361D81747AD}">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90" xr:uid="{682394D4-2486-458A-8078-C63528AD16F2}">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92" xr:uid="{EB799619-7371-4676-91B4-45A8813B7817}">
      <formula1>2</formula1>
    </dataValidation>
    <dataValidation type="textLength" allowBlank="1" showInputMessage="1" showErrorMessage="1" errorTitle="Por favor, no editar estas celda" error="Por favor, no edite estas celdas" sqref="B109:B111 B129:B130 B145 B141:B142 B137:B138 B133:B134" xr:uid="{10419FDD-9EEA-4D6F-B8D9-2FF081C1A183}">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26" xr:uid="{C9D6DE3E-1B6B-4179-8325-ED7C54123C47}">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14 D109:D110 D85:D86 D61:D62 D57 D52:D54 D47:D48 D40:D44 D35:D37 D19:D22 D129 D201:D204 D185 D181 D176 D173 D26:D30 D165:D167 D160 D156 D148:D153 D141 D137 D133 D170" xr:uid="{4506647E-E274-436F-9A8B-EAF2FBD4DB41}">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63:D82 D120:D125 D116:D118 D87:D106" xr:uid="{C6855E98-3441-4E4D-AFAD-58CA40768B48}">
      <formula1>0</formula1>
    </dataValidation>
  </dataValidations>
  <hyperlinks>
    <hyperlink ref="B17" r:id="rId1" location="r2-1" display="Requisito EITI 2.1: Marco legal y régimen fiscal" xr:uid="{DB3D8FC1-7A86-4852-903E-0803EE0327A0}"/>
    <hyperlink ref="B24" r:id="rId2" location="r2-2" display="Requisito EITI 2.2: Adjudicación de contratos y licencias" xr:uid="{45FB8A38-97D3-443F-9FAE-F25C103FDB15}"/>
    <hyperlink ref="B46" r:id="rId3" location="r2-5" display="Requisito EITI 2.5: Beneficiarios reales" xr:uid="{C675C96F-6C11-49B4-8308-0E75B34808BF}"/>
    <hyperlink ref="B51" r:id="rId4" location="r2-6" display="Requisito EITI 2.6: Participación estatal" xr:uid="{60FF99B7-9576-4518-BD70-D04065F5ABBB}"/>
    <hyperlink ref="B56" r:id="rId5" location="r3-1" display="Requisito EITI 3.1: Exploración" xr:uid="{E79D361F-73A6-44DE-A9A1-EB79EAC05C4D}"/>
    <hyperlink ref="B60" r:id="rId6" display="(Códigos del Sistema Armonizado)" xr:uid="{D00C699B-2C5C-4FDF-B1EF-09BA3F2C7B33}"/>
    <hyperlink ref="B84" r:id="rId7" location="r3-3" display="Requisito EITI 3.3: Exportaciones" xr:uid="{B6863141-B90E-4138-9296-918ED0BC9E44}"/>
    <hyperlink ref="B108" r:id="rId8" location="r4-1" display="Requisito EITI 4.1: Exhaustividad:" xr:uid="{7E928AA0-485E-4D2B-8875-6C13BF3E6964}"/>
    <hyperlink ref="B113" r:id="rId9" location="r4-2" display="Requisito EITI 4.2: Ingresos en especie" xr:uid="{C055A182-3B46-4A59-95BA-D8CEF5CAA35F}"/>
    <hyperlink ref="B128" r:id="rId10" location="r4-3" display="Requisito EITI 4.3: Acuerdos de permuta" xr:uid="{AB38211F-D51D-4123-8C5F-9067892D0CD7}"/>
    <hyperlink ref="B132" r:id="rId11" location="r4-4" display="Requisito EITI 4.4: Ingresos por transporte" xr:uid="{FDDCA0BF-601D-45FC-B1D0-0FDAB07555F1}"/>
    <hyperlink ref="B136" r:id="rId12" location="r4-5" display="Requisito EITI 4.5: Transacciones de empresas de titularidad estatal" xr:uid="{73A68587-A8EC-420A-AC02-A89BFAB70697}"/>
    <hyperlink ref="B140" r:id="rId13" location="r4-6" display="Requisito EITI 4.6: Pagos directos subnacionales" xr:uid="{F4728D62-A6FE-4619-BD1A-FDC8A25E2F31}"/>
    <hyperlink ref="B144" r:id="rId14" location="r4-8" display="Requisito EITI 4.8: Puntualidad de los datos" xr:uid="{4E5D81E2-5BA3-4A6C-9327-93C2CF7A48CF}"/>
    <hyperlink ref="B147" r:id="rId15" location="r4-9" display="Requisito EITI 4.9: Calidad de los datos" xr:uid="{4E21EDF3-FBDA-4E46-B910-784E83F01874}"/>
    <hyperlink ref="B159" r:id="rId16" location="r5-2" display="Requisito EITI 5.2: Transferencias subnacionales" xr:uid="{1DD20A98-B28D-4BC4-8384-F7C10D1DF361}"/>
    <hyperlink ref="B164" r:id="rId17" location="r5-3" display="Requisito EITI 5.3: Gestión de ingresos y gastos" xr:uid="{954474EA-313B-4DB1-849A-8BD345BC6A69}"/>
    <hyperlink ref="B180" r:id="rId18" location="r6-2" display="Requisito EITI 6.2: Gastos cuasifiscales" xr:uid="{CFF7A596-CD9C-4F55-8F6F-6877CD798D8E}"/>
    <hyperlink ref="B184" r:id="rId19" location="r6-3" display="Requisito EITI 6.3: Contribución económica" xr:uid="{F620143E-2964-4CE4-9423-0E41802FAA65}"/>
    <hyperlink ref="B169" r:id="rId20" location="r6-1" display="Requisito EITI 6.1: Gastos sociales" xr:uid="{FF2DE175-C7FA-4EC1-8EDF-D39989DD5FCD}"/>
    <hyperlink ref="B34" r:id="rId21" location="r2-3" display="Requisito EITI 2.3: Registro de licencias" xr:uid="{82C1A695-D9F3-40AC-AE97-F83149A9DECD}"/>
    <hyperlink ref="B186" r:id="rId22" display="Producto Interno Bruto - SCN 2008 C. Minería y explotación de canteras, incluidos el gas y el petróleo" xr:uid="{D36221DD-2FFA-4004-87B2-B18F279BE9C6}"/>
    <hyperlink ref="B59" r:id="rId23" location="r3-2" display="Requisito EITI 3.2: Producción por producto básico" xr:uid="{FE4016DA-3763-4246-8262-9E3A8545D2DD}"/>
    <hyperlink ref="B200" r:id="rId24" location="r6-4" display="Requisito EITI 6.4: Impacto ambiental" xr:uid="{8DDE03D9-8039-4689-AAB0-050A7A68DAB4}"/>
    <hyperlink ref="B208:F208" r:id="rId25" display="Give us your feedback or report a conflict in the data! Write to us at  data@eiti.org" xr:uid="{FF9518E1-48D3-4889-BFD9-0248C911FBF7}"/>
    <hyperlink ref="B207:F207" r:id="rId26" display="Puede acceder a la versión más reciente de las plantillas de datos resumidos en https://eiti.org/es/documento/plantilla-datos-resumidos-del-eiti" xr:uid="{603B8A97-85FE-4185-A75B-905FD4F4C11A}"/>
    <hyperlink ref="B155" r:id="rId27" location="r5-1" display="Requisito EITI 5.1: Distribución de ingresos de las industrias extractivas" xr:uid="{69CBAE0C-8D34-4B1B-9CBB-E5FF8A64CC9C}"/>
    <hyperlink ref="B39" r:id="rId28" location="r2-4" display="Requisito EITI 2.4: Divulgación de contratos" xr:uid="{A301FF20-44D7-4A08-B317-736106E9CC7C}"/>
    <hyperlink ref="F20" r:id="rId29" display="www.gob.pe" xr:uid="{3C576FF0-7136-4A90-88F6-237020FE7F8A}"/>
    <hyperlink ref="F21" r:id="rId30" display="www.gob.pe" xr:uid="{509509F0-AAF8-4112-8841-9332DA2F6853}"/>
    <hyperlink ref="F22" r:id="rId31" display="www.gob.pe" xr:uid="{58D265D9-C24C-4CE3-B042-3D0CDF6BE394}"/>
    <hyperlink ref="F19" r:id="rId32" display="www.gob.pe" xr:uid="{D394264A-C81A-4885-9B2E-3A561523C8B0}"/>
    <hyperlink ref="F42" r:id="rId33" xr:uid="{B6E0C4EC-CFCD-4140-B6CE-AB3FC0EB09CC}"/>
    <hyperlink ref="F43" r:id="rId34" xr:uid="{1810487D-430D-4E18-B20D-03AF44A87BC1}"/>
    <hyperlink ref="F40" r:id="rId35" xr:uid="{BA0F3FE0-955E-4A3B-996C-6BCBBD2CCCA9}"/>
    <hyperlink ref="F41" r:id="rId36" xr:uid="{B4C5F31F-0624-41BC-B8B7-B6FF3ABD5AC6}"/>
    <hyperlink ref="F137" r:id="rId37" xr:uid="{3F26FF5B-A4D4-42DF-A361-AED75071C128}"/>
    <hyperlink ref="F141" r:id="rId38" xr:uid="{CBA63826-FF42-4B4B-B223-D5F9230992C0}"/>
    <hyperlink ref="F202" r:id="rId39" display="www.oefa.gob.oe" xr:uid="{A375BEEE-16DA-4238-85DF-14559FC3128E}"/>
    <hyperlink ref="F203" r:id="rId40" display="www.oefa.gob.oe" xr:uid="{46697A0F-AAEF-457F-8ECF-0CE3B9FE27A0}"/>
    <hyperlink ref="F204" r:id="rId41" display="www.oefa.gob.oe" xr:uid="{3C3CCCA3-0E9C-4152-A079-D5DF3DDFA0F8}"/>
    <hyperlink ref="F170" r:id="rId42" xr:uid="{498B674E-F52D-4A32-B062-8E031004E094}"/>
    <hyperlink ref="F173" r:id="rId43" xr:uid="{7E9D912A-15CD-4CC7-9D86-2421C9F594DE}"/>
    <hyperlink ref="F165" r:id="rId44" xr:uid="{3FDDFB19-1F81-4616-AC7D-25DD9607A098}"/>
    <hyperlink ref="F166" r:id="rId45" xr:uid="{F0AC84E0-7159-460B-B147-0A4C18EB7EFD}"/>
    <hyperlink ref="F167" r:id="rId46" xr:uid="{B0AE775A-FC24-4355-A3D2-C6FC8EC1469E}"/>
    <hyperlink ref="F148" r:id="rId47" xr:uid="{57123AEB-1A2D-4D8E-839D-A273D0698C18}"/>
    <hyperlink ref="F149" r:id="rId48" xr:uid="{F81CE2B0-66D2-4002-BE20-D64436A6C870}"/>
    <hyperlink ref="F150" r:id="rId49" xr:uid="{4A15C63E-3D64-4DB6-A074-901D1281CBDD}"/>
    <hyperlink ref="F153" r:id="rId50" xr:uid="{98300423-BA68-43E6-8C60-5F9A53E342F3}"/>
    <hyperlink ref="F152" r:id="rId51" xr:uid="{A793061B-14E8-42F7-B91A-573E1151AF6F}"/>
    <hyperlink ref="F151" r:id="rId52" xr:uid="{0AFCD477-DBEE-4E69-8FC5-708CC0ABC3D5}"/>
    <hyperlink ref="F32" r:id="rId53" xr:uid="{2025EC68-D005-471F-B8FC-CCBAC486B55C}"/>
    <hyperlink ref="F110" r:id="rId54" xr:uid="{BD44FE7A-BD18-4D8F-ACB4-7521C668A815}"/>
    <hyperlink ref="F109" r:id="rId55" display="https://www.perupetro.com.pe/  " xr:uid="{739E4EF9-3D07-47E6-8432-86508A86A52D}"/>
    <hyperlink ref="F133" r:id="rId56" xr:uid="{241F365C-044A-4326-A9FE-621D161FBD8A}"/>
    <hyperlink ref="F160" r:id="rId57" display="www.apps5.mineco.gob.pe" xr:uid="{8B224F0B-EA79-43B6-BE34-4C838E4DA1FB}"/>
  </hyperlinks>
  <pageMargins left="0.25" right="0.25" top="0.75" bottom="0.75" header="0.3" footer="0.3"/>
  <pageSetup paperSize="8" fitToHeight="0" orientation="landscape" horizontalDpi="2400" verticalDpi="2400" r:id="rId58"/>
  <legacyDrawing r:id="rId5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05E82-8F68-43D5-B454-AF7D2DB02607}">
  <dimension ref="B1:L140"/>
  <sheetViews>
    <sheetView showGridLines="0" topLeftCell="B87" zoomScale="89" zoomScaleNormal="89" workbookViewId="0">
      <selection activeCell="F85" sqref="F85"/>
    </sheetView>
  </sheetViews>
  <sheetFormatPr defaultColWidth="4" defaultRowHeight="24" customHeight="1"/>
  <cols>
    <col min="1" max="1" width="4" style="2"/>
    <col min="2" max="2" width="26.7109375" style="2" customWidth="1"/>
    <col min="3" max="3" width="44.42578125" style="2" customWidth="1"/>
    <col min="4" max="4" width="38.85546875" style="2" customWidth="1"/>
    <col min="5" max="5" width="23" style="2" customWidth="1"/>
    <col min="6" max="6" width="18.28515625" style="2" customWidth="1"/>
    <col min="7" max="10" width="26.42578125" style="2" customWidth="1"/>
    <col min="11" max="11" width="4" style="2" customWidth="1"/>
    <col min="12" max="33" width="4" style="2"/>
    <col min="34" max="34" width="12.140625" style="2" bestFit="1" customWidth="1"/>
    <col min="35" max="16384" width="4" style="2"/>
  </cols>
  <sheetData>
    <row r="1" spans="2:12" ht="15"/>
    <row r="2" spans="2:12" ht="15">
      <c r="B2" s="285" t="s">
        <v>293</v>
      </c>
      <c r="C2" s="285"/>
      <c r="D2" s="285"/>
      <c r="E2" s="285"/>
      <c r="F2" s="285"/>
      <c r="G2" s="285"/>
      <c r="H2" s="285"/>
      <c r="I2" s="285"/>
      <c r="J2" s="285"/>
    </row>
    <row r="3" spans="2:12">
      <c r="B3" s="286" t="s">
        <v>39</v>
      </c>
      <c r="C3" s="286"/>
      <c r="D3" s="286"/>
      <c r="E3" s="286"/>
      <c r="F3" s="286"/>
      <c r="G3" s="286"/>
      <c r="H3" s="286"/>
      <c r="I3" s="286"/>
      <c r="J3" s="286"/>
    </row>
    <row r="4" spans="2:12" ht="15" customHeight="1">
      <c r="B4" s="288" t="s">
        <v>294</v>
      </c>
      <c r="C4" s="288"/>
      <c r="D4" s="288"/>
      <c r="E4" s="288"/>
      <c r="F4" s="288"/>
      <c r="G4" s="288"/>
      <c r="H4" s="288"/>
      <c r="I4" s="288"/>
      <c r="J4" s="288"/>
    </row>
    <row r="5" spans="2:12" ht="15" customHeight="1">
      <c r="B5" s="288" t="s">
        <v>295</v>
      </c>
      <c r="C5" s="288"/>
      <c r="D5" s="288"/>
      <c r="E5" s="288"/>
      <c r="F5" s="288"/>
      <c r="G5" s="288"/>
      <c r="H5" s="288"/>
      <c r="I5" s="288"/>
      <c r="J5" s="288"/>
    </row>
    <row r="6" spans="2:12" ht="15" customHeight="1">
      <c r="B6" s="288" t="s">
        <v>296</v>
      </c>
      <c r="C6" s="288"/>
      <c r="D6" s="288"/>
      <c r="E6" s="288"/>
      <c r="F6" s="288"/>
      <c r="G6" s="288"/>
      <c r="H6" s="288"/>
      <c r="I6" s="288"/>
      <c r="J6" s="288"/>
    </row>
    <row r="7" spans="2:12" ht="15.75" customHeight="1">
      <c r="B7" s="288" t="s">
        <v>297</v>
      </c>
      <c r="C7" s="288"/>
      <c r="D7" s="288"/>
      <c r="E7" s="288"/>
      <c r="F7" s="288"/>
      <c r="G7" s="288"/>
      <c r="H7" s="288"/>
      <c r="I7" s="288"/>
      <c r="J7" s="288"/>
    </row>
    <row r="8" spans="2:12" ht="15">
      <c r="B8" s="289" t="s">
        <v>43</v>
      </c>
      <c r="C8" s="289"/>
      <c r="D8" s="289"/>
      <c r="E8" s="289"/>
      <c r="F8" s="289"/>
      <c r="G8" s="289"/>
      <c r="H8" s="289"/>
      <c r="I8" s="289"/>
      <c r="J8" s="289"/>
    </row>
    <row r="9" spans="2:12" ht="15"/>
    <row r="10" spans="2:12">
      <c r="B10" s="303" t="s">
        <v>298</v>
      </c>
      <c r="C10" s="303"/>
      <c r="D10" s="303"/>
      <c r="E10" s="303"/>
      <c r="F10" s="303"/>
      <c r="G10" s="303"/>
      <c r="H10" s="303"/>
      <c r="I10" s="303"/>
      <c r="J10" s="303"/>
    </row>
    <row r="11" spans="2:12" s="195" customFormat="1" ht="25.5" customHeight="1">
      <c r="B11" s="304" t="s">
        <v>299</v>
      </c>
      <c r="C11" s="304"/>
      <c r="D11" s="304"/>
      <c r="E11" s="304"/>
      <c r="F11" s="304"/>
      <c r="G11" s="304"/>
      <c r="H11" s="304"/>
      <c r="I11" s="304"/>
      <c r="J11" s="304"/>
    </row>
    <row r="12" spans="2:12" s="48" customFormat="1" ht="15">
      <c r="B12" s="305"/>
      <c r="C12" s="305"/>
      <c r="D12" s="305"/>
      <c r="E12" s="305"/>
      <c r="F12" s="305"/>
      <c r="G12" s="305"/>
      <c r="H12" s="305"/>
      <c r="I12" s="305"/>
      <c r="J12" s="305"/>
    </row>
    <row r="13" spans="2:12" s="48" customFormat="1" ht="18.600000000000001">
      <c r="B13" s="302" t="s">
        <v>300</v>
      </c>
      <c r="C13" s="302"/>
      <c r="D13" s="302"/>
      <c r="E13" s="302"/>
      <c r="F13" s="302"/>
      <c r="G13" s="302"/>
      <c r="H13" s="302"/>
      <c r="I13" s="302"/>
      <c r="J13" s="302"/>
    </row>
    <row r="14" spans="2:12" s="48" customFormat="1" ht="15">
      <c r="B14" s="196" t="s">
        <v>301</v>
      </c>
      <c r="C14" s="196" t="s">
        <v>302</v>
      </c>
      <c r="D14" s="2" t="s">
        <v>303</v>
      </c>
      <c r="E14" s="2" t="s">
        <v>304</v>
      </c>
      <c r="F14" s="197"/>
      <c r="G14" s="198"/>
    </row>
    <row r="15" spans="2:12" s="48" customFormat="1" ht="15">
      <c r="B15" s="2" t="s">
        <v>305</v>
      </c>
      <c r="C15" s="2" t="s">
        <v>306</v>
      </c>
      <c r="D15" s="2">
        <v>20131312955</v>
      </c>
      <c r="E15" s="199">
        <v>4691081593.8900003</v>
      </c>
      <c r="F15" s="198"/>
      <c r="G15" s="2"/>
      <c r="J15" s="197"/>
      <c r="K15" s="197"/>
      <c r="L15" s="197"/>
    </row>
    <row r="16" spans="2:12" s="48" customFormat="1" ht="15">
      <c r="B16" s="2" t="s">
        <v>307</v>
      </c>
      <c r="C16" s="2" t="s">
        <v>308</v>
      </c>
      <c r="D16" s="2">
        <v>20131368829</v>
      </c>
      <c r="E16" s="199">
        <v>0</v>
      </c>
      <c r="F16" s="198"/>
      <c r="G16" s="2"/>
      <c r="J16" s="198"/>
      <c r="K16" s="198"/>
      <c r="L16" s="198"/>
    </row>
    <row r="17" spans="2:12" s="48" customFormat="1" ht="15">
      <c r="B17" s="2" t="s">
        <v>309</v>
      </c>
      <c r="C17" s="2" t="s">
        <v>310</v>
      </c>
      <c r="D17" s="2">
        <v>20521286769</v>
      </c>
      <c r="E17" s="200">
        <v>119200000</v>
      </c>
      <c r="F17" s="198"/>
      <c r="G17" s="2"/>
      <c r="J17" s="198"/>
      <c r="K17" s="198"/>
      <c r="L17" s="198"/>
    </row>
    <row r="18" spans="2:12" s="48" customFormat="1" ht="15">
      <c r="B18" s="2" t="s">
        <v>311</v>
      </c>
      <c r="C18" s="2" t="s">
        <v>310</v>
      </c>
      <c r="D18" s="2">
        <v>20376082114</v>
      </c>
      <c r="E18" s="200">
        <v>265200000</v>
      </c>
      <c r="F18" s="198"/>
      <c r="G18" s="2"/>
      <c r="J18" s="198"/>
      <c r="K18" s="198"/>
      <c r="L18" s="198"/>
    </row>
    <row r="19" spans="2:12" s="48" customFormat="1" ht="15">
      <c r="B19" s="2" t="s">
        <v>312</v>
      </c>
      <c r="C19" s="2" t="s">
        <v>313</v>
      </c>
      <c r="D19" s="2">
        <v>20103030791</v>
      </c>
      <c r="E19" s="199">
        <v>0</v>
      </c>
      <c r="J19" s="198"/>
      <c r="K19" s="198"/>
      <c r="L19" s="198"/>
    </row>
    <row r="20" spans="2:12" s="48" customFormat="1" ht="15">
      <c r="B20" s="2" t="s">
        <v>314</v>
      </c>
      <c r="C20" s="2" t="s">
        <v>310</v>
      </c>
      <c r="D20" s="2">
        <v>20112919377</v>
      </c>
      <c r="E20" s="200">
        <v>203953450</v>
      </c>
      <c r="J20" s="198"/>
      <c r="K20" s="198"/>
      <c r="L20" s="198"/>
    </row>
    <row r="21" spans="2:12" s="48" customFormat="1" ht="15">
      <c r="B21" s="2" t="s">
        <v>315</v>
      </c>
      <c r="C21" s="2" t="s">
        <v>313</v>
      </c>
      <c r="D21" s="2">
        <v>20196785044</v>
      </c>
      <c r="E21" s="200">
        <v>1787733036</v>
      </c>
      <c r="J21" s="198"/>
      <c r="K21" s="198"/>
      <c r="L21" s="198"/>
    </row>
    <row r="22" spans="2:12" s="48" customFormat="1" ht="15">
      <c r="B22" s="2" t="s">
        <v>316</v>
      </c>
      <c r="C22" s="2" t="s">
        <v>308</v>
      </c>
      <c r="D22" s="2">
        <v>20131370645</v>
      </c>
      <c r="E22" s="200">
        <v>0</v>
      </c>
      <c r="J22" s="198"/>
      <c r="K22" s="198"/>
      <c r="L22" s="198"/>
    </row>
    <row r="23" spans="2:12" s="48" customFormat="1" ht="15">
      <c r="B23" s="2" t="s">
        <v>317</v>
      </c>
      <c r="C23" s="2" t="s">
        <v>308</v>
      </c>
      <c r="D23" s="2">
        <v>20168999926</v>
      </c>
      <c r="E23" s="200">
        <v>0</v>
      </c>
      <c r="J23" s="198"/>
      <c r="K23" s="198"/>
      <c r="L23" s="198"/>
    </row>
    <row r="24" spans="2:12" s="48" customFormat="1" ht="15">
      <c r="C24" s="2"/>
      <c r="D24" s="200"/>
    </row>
    <row r="25" spans="2:12" s="48" customFormat="1" ht="18.600000000000001">
      <c r="B25" s="302" t="s">
        <v>318</v>
      </c>
      <c r="C25" s="302"/>
      <c r="D25" s="302"/>
      <c r="E25" s="302"/>
      <c r="F25" s="302"/>
      <c r="G25" s="302"/>
      <c r="H25" s="302"/>
      <c r="I25" s="302"/>
      <c r="J25" s="302"/>
    </row>
    <row r="26" spans="2:12" s="48" customFormat="1" ht="15">
      <c r="B26" s="299" t="s">
        <v>319</v>
      </c>
      <c r="C26" s="300"/>
      <c r="D26" s="300"/>
      <c r="E26" s="300"/>
    </row>
    <row r="27" spans="2:12" s="48" customFormat="1" ht="15">
      <c r="B27" s="201" t="s">
        <v>320</v>
      </c>
      <c r="C27" s="202" t="s">
        <v>321</v>
      </c>
      <c r="D27" s="301" t="s">
        <v>322</v>
      </c>
      <c r="E27" s="301"/>
    </row>
    <row r="28" spans="2:12" s="48" customFormat="1" ht="15"/>
    <row r="29" spans="2:12" s="48" customFormat="1" ht="15">
      <c r="B29" s="196" t="s">
        <v>323</v>
      </c>
      <c r="C29" s="196" t="s">
        <v>324</v>
      </c>
      <c r="D29" s="2" t="s">
        <v>325</v>
      </c>
      <c r="E29" s="2" t="s">
        <v>326</v>
      </c>
      <c r="F29" s="2" t="s">
        <v>327</v>
      </c>
      <c r="G29" s="2" t="s">
        <v>328</v>
      </c>
      <c r="H29" s="2" t="s">
        <v>329</v>
      </c>
      <c r="I29" s="2" t="s">
        <v>330</v>
      </c>
    </row>
    <row r="30" spans="2:12" s="48" customFormat="1" ht="15">
      <c r="B30" s="268" t="s">
        <v>331</v>
      </c>
      <c r="C30" s="127" t="s">
        <v>332</v>
      </c>
      <c r="D30" s="127">
        <v>20506285314</v>
      </c>
      <c r="E30" s="265" t="s">
        <v>333</v>
      </c>
      <c r="F30" s="203" t="s">
        <v>334</v>
      </c>
      <c r="G30" s="204" t="s">
        <v>335</v>
      </c>
      <c r="H30" s="2"/>
      <c r="I30" s="264">
        <v>1926473132.52</v>
      </c>
    </row>
    <row r="31" spans="2:12" s="48" customFormat="1" ht="15">
      <c r="B31" s="268" t="s">
        <v>336</v>
      </c>
      <c r="C31" s="127" t="s">
        <v>332</v>
      </c>
      <c r="D31" s="127">
        <v>20299935648</v>
      </c>
      <c r="E31" s="265" t="s">
        <v>333</v>
      </c>
      <c r="F31" s="203" t="s">
        <v>337</v>
      </c>
      <c r="G31" s="204" t="s">
        <v>338</v>
      </c>
      <c r="H31" s="2"/>
      <c r="I31" s="264">
        <v>1275275082.2700002</v>
      </c>
    </row>
    <row r="32" spans="2:12" s="48" customFormat="1" ht="15">
      <c r="B32" s="268" t="s">
        <v>339</v>
      </c>
      <c r="C32" s="127" t="s">
        <v>332</v>
      </c>
      <c r="D32" s="127">
        <v>20168702346</v>
      </c>
      <c r="E32" s="265" t="s">
        <v>333</v>
      </c>
      <c r="F32" s="203" t="s">
        <v>337</v>
      </c>
      <c r="G32" s="204" t="s">
        <v>340</v>
      </c>
      <c r="H32" s="2"/>
      <c r="I32" s="264">
        <v>647422901.90999997</v>
      </c>
    </row>
    <row r="33" spans="2:9" s="48" customFormat="1" ht="15">
      <c r="B33" s="267" t="s">
        <v>341</v>
      </c>
      <c r="C33" s="127" t="s">
        <v>332</v>
      </c>
      <c r="D33" s="127">
        <v>20546191541</v>
      </c>
      <c r="E33" s="265" t="s">
        <v>342</v>
      </c>
      <c r="F33" s="203" t="s">
        <v>343</v>
      </c>
      <c r="G33" s="204" t="s">
        <v>344</v>
      </c>
      <c r="H33" s="2"/>
      <c r="I33" s="264">
        <v>540372745.42000008</v>
      </c>
    </row>
    <row r="34" spans="2:9" s="48" customFormat="1" ht="15">
      <c r="B34" s="268" t="s">
        <v>345</v>
      </c>
      <c r="C34" s="127" t="s">
        <v>332</v>
      </c>
      <c r="D34" s="127">
        <v>20304177552</v>
      </c>
      <c r="E34" s="265" t="s">
        <v>333</v>
      </c>
      <c r="F34" s="203" t="s">
        <v>346</v>
      </c>
      <c r="G34" s="204" t="s">
        <v>347</v>
      </c>
      <c r="H34" s="2"/>
      <c r="I34" s="264">
        <v>414327737.43000001</v>
      </c>
    </row>
    <row r="35" spans="2:9" s="48" customFormat="1" ht="15">
      <c r="B35" s="268" t="s">
        <v>348</v>
      </c>
      <c r="C35" s="127" t="s">
        <v>332</v>
      </c>
      <c r="D35" s="127">
        <v>20356476434</v>
      </c>
      <c r="E35" s="265" t="s">
        <v>333</v>
      </c>
      <c r="F35" s="203" t="s">
        <v>349</v>
      </c>
      <c r="G35" s="204" t="s">
        <v>350</v>
      </c>
      <c r="H35" s="2"/>
      <c r="I35" s="264">
        <v>412889259.94</v>
      </c>
    </row>
    <row r="36" spans="2:9" s="48" customFormat="1" ht="15">
      <c r="B36" s="268" t="s">
        <v>351</v>
      </c>
      <c r="C36" s="127" t="s">
        <v>332</v>
      </c>
      <c r="D36" s="127">
        <v>20107290177</v>
      </c>
      <c r="E36" s="265" t="s">
        <v>333</v>
      </c>
      <c r="F36" s="203" t="s">
        <v>352</v>
      </c>
      <c r="G36" s="204" t="s">
        <v>353</v>
      </c>
      <c r="H36" s="2"/>
      <c r="I36" s="264">
        <v>270767878.52999997</v>
      </c>
    </row>
    <row r="37" spans="2:9" s="48" customFormat="1" ht="45">
      <c r="B37" s="266" t="s">
        <v>354</v>
      </c>
      <c r="C37" s="127" t="s">
        <v>332</v>
      </c>
      <c r="D37" s="127">
        <v>20546353118</v>
      </c>
      <c r="E37" s="265" t="s">
        <v>83</v>
      </c>
      <c r="F37" s="203" t="s">
        <v>83</v>
      </c>
      <c r="G37" s="204" t="s">
        <v>355</v>
      </c>
      <c r="H37" s="2"/>
      <c r="I37" s="264">
        <v>224471330</v>
      </c>
    </row>
    <row r="38" spans="2:9" s="48" customFormat="1" ht="15">
      <c r="B38" s="268" t="s">
        <v>356</v>
      </c>
      <c r="C38" s="127" t="s">
        <v>332</v>
      </c>
      <c r="D38" s="127">
        <v>20332907990</v>
      </c>
      <c r="E38" s="265" t="s">
        <v>333</v>
      </c>
      <c r="F38" s="203" t="s">
        <v>357</v>
      </c>
      <c r="G38" s="204" t="s">
        <v>358</v>
      </c>
      <c r="H38" s="2"/>
      <c r="I38" s="264">
        <v>209929488.65000001</v>
      </c>
    </row>
    <row r="39" spans="2:9" s="48" customFormat="1" ht="15">
      <c r="B39" s="268" t="s">
        <v>359</v>
      </c>
      <c r="C39" s="127" t="s">
        <v>332</v>
      </c>
      <c r="D39" s="127">
        <v>20506675457</v>
      </c>
      <c r="E39" s="265" t="s">
        <v>333</v>
      </c>
      <c r="F39" s="203" t="s">
        <v>360</v>
      </c>
      <c r="G39" s="204" t="s">
        <v>361</v>
      </c>
      <c r="H39" s="2"/>
      <c r="I39" s="264">
        <v>209020586.59999999</v>
      </c>
    </row>
    <row r="40" spans="2:9" s="48" customFormat="1" ht="15">
      <c r="B40" s="268" t="s">
        <v>362</v>
      </c>
      <c r="C40" s="127" t="s">
        <v>332</v>
      </c>
      <c r="D40" s="127">
        <v>20209133394</v>
      </c>
      <c r="E40" s="265" t="s">
        <v>333</v>
      </c>
      <c r="F40" s="203" t="s">
        <v>363</v>
      </c>
      <c r="G40" s="204" t="s">
        <v>364</v>
      </c>
      <c r="H40" s="2"/>
      <c r="I40" s="264">
        <v>158555776.81000003</v>
      </c>
    </row>
    <row r="41" spans="2:9" s="48" customFormat="1" ht="15">
      <c r="B41" s="268" t="s">
        <v>365</v>
      </c>
      <c r="C41" s="127" t="s">
        <v>332</v>
      </c>
      <c r="D41" s="127">
        <v>20514608041</v>
      </c>
      <c r="E41" s="265" t="s">
        <v>333</v>
      </c>
      <c r="F41" s="203" t="s">
        <v>360</v>
      </c>
      <c r="G41" s="204" t="s">
        <v>366</v>
      </c>
      <c r="H41" s="2"/>
      <c r="I41" s="264">
        <v>157790844.86000001</v>
      </c>
    </row>
    <row r="42" spans="2:9" s="48" customFormat="1" ht="15">
      <c r="B42" s="266" t="s">
        <v>367</v>
      </c>
      <c r="C42" s="127" t="s">
        <v>332</v>
      </c>
      <c r="D42" s="127">
        <v>20100110513</v>
      </c>
      <c r="E42" s="265" t="s">
        <v>83</v>
      </c>
      <c r="F42" s="203" t="s">
        <v>83</v>
      </c>
      <c r="G42" s="204" t="s">
        <v>344</v>
      </c>
      <c r="H42" s="2"/>
      <c r="I42" s="264">
        <v>139640411</v>
      </c>
    </row>
    <row r="43" spans="2:9" s="48" customFormat="1" ht="15">
      <c r="B43" s="267" t="s">
        <v>368</v>
      </c>
      <c r="C43" s="127" t="s">
        <v>332</v>
      </c>
      <c r="D43" s="127">
        <v>20137913250</v>
      </c>
      <c r="E43" s="265" t="s">
        <v>342</v>
      </c>
      <c r="F43" s="203" t="s">
        <v>343</v>
      </c>
      <c r="G43" s="204" t="s">
        <v>369</v>
      </c>
      <c r="H43" s="2"/>
      <c r="I43" s="264">
        <v>138634995.14999998</v>
      </c>
    </row>
    <row r="44" spans="2:9" s="48" customFormat="1" ht="15">
      <c r="B44" s="268" t="s">
        <v>370</v>
      </c>
      <c r="C44" s="127" t="s">
        <v>332</v>
      </c>
      <c r="D44" s="127">
        <v>20467685661</v>
      </c>
      <c r="E44" s="265" t="s">
        <v>333</v>
      </c>
      <c r="F44" s="203" t="s">
        <v>337</v>
      </c>
      <c r="G44" s="204" t="s">
        <v>371</v>
      </c>
      <c r="H44" s="2"/>
      <c r="I44" s="264">
        <v>112998372.62</v>
      </c>
    </row>
    <row r="45" spans="2:9" s="48" customFormat="1" ht="30">
      <c r="B45" s="266" t="s">
        <v>372</v>
      </c>
      <c r="C45" s="127" t="s">
        <v>332</v>
      </c>
      <c r="D45" s="127">
        <v>20100142989</v>
      </c>
      <c r="E45" s="265" t="s">
        <v>83</v>
      </c>
      <c r="F45" s="203" t="s">
        <v>83</v>
      </c>
      <c r="G45" s="204" t="s">
        <v>373</v>
      </c>
      <c r="H45" s="2"/>
      <c r="I45" s="264">
        <v>95991782</v>
      </c>
    </row>
    <row r="46" spans="2:9" s="48" customFormat="1" ht="15">
      <c r="B46" s="268" t="s">
        <v>374</v>
      </c>
      <c r="C46" s="127" t="s">
        <v>332</v>
      </c>
      <c r="D46" s="127">
        <v>20114915026</v>
      </c>
      <c r="E46" s="265" t="s">
        <v>333</v>
      </c>
      <c r="F46" s="203" t="s">
        <v>375</v>
      </c>
      <c r="G46" s="204" t="s">
        <v>376</v>
      </c>
      <c r="H46" s="2"/>
      <c r="I46" s="264">
        <v>94482274.350000009</v>
      </c>
    </row>
    <row r="47" spans="2:9" s="48" customFormat="1" ht="15">
      <c r="B47" s="268" t="s">
        <v>377</v>
      </c>
      <c r="C47" s="127" t="s">
        <v>332</v>
      </c>
      <c r="D47" s="127">
        <v>20137291313</v>
      </c>
      <c r="E47" s="265" t="s">
        <v>333</v>
      </c>
      <c r="F47" s="203" t="s">
        <v>378</v>
      </c>
      <c r="G47" s="204" t="s">
        <v>379</v>
      </c>
      <c r="H47" s="2"/>
      <c r="I47" s="264">
        <v>88994670.359999999</v>
      </c>
    </row>
    <row r="48" spans="2:9" s="48" customFormat="1" ht="15">
      <c r="B48" s="268" t="s">
        <v>380</v>
      </c>
      <c r="C48" s="127" t="s">
        <v>332</v>
      </c>
      <c r="D48" s="127">
        <v>20517553914</v>
      </c>
      <c r="E48" s="265" t="s">
        <v>333</v>
      </c>
      <c r="F48" s="203" t="s">
        <v>357</v>
      </c>
      <c r="G48" s="204" t="s">
        <v>381</v>
      </c>
      <c r="H48" s="2"/>
      <c r="I48" s="264">
        <v>84711037.590000004</v>
      </c>
    </row>
    <row r="49" spans="2:9" s="48" customFormat="1" ht="15">
      <c r="B49" s="268" t="s">
        <v>382</v>
      </c>
      <c r="C49" s="127" t="s">
        <v>332</v>
      </c>
      <c r="D49" s="127">
        <v>20100153832</v>
      </c>
      <c r="E49" s="265" t="s">
        <v>333</v>
      </c>
      <c r="F49" s="203" t="s">
        <v>375</v>
      </c>
      <c r="G49" s="204" t="s">
        <v>383</v>
      </c>
      <c r="H49" s="2"/>
      <c r="I49" s="264">
        <v>83905606.359999999</v>
      </c>
    </row>
    <row r="50" spans="2:9" s="48" customFormat="1" ht="15">
      <c r="B50" s="268" t="s">
        <v>384</v>
      </c>
      <c r="C50" s="127" t="s">
        <v>332</v>
      </c>
      <c r="D50" s="127">
        <v>20511165181</v>
      </c>
      <c r="E50" s="265" t="s">
        <v>333</v>
      </c>
      <c r="F50" s="203" t="s">
        <v>375</v>
      </c>
      <c r="G50" s="204" t="s">
        <v>385</v>
      </c>
      <c r="H50" s="2"/>
      <c r="I50" s="264">
        <v>82564490.719999999</v>
      </c>
    </row>
    <row r="51" spans="2:9" s="48" customFormat="1" ht="15">
      <c r="B51" s="268" t="s">
        <v>386</v>
      </c>
      <c r="C51" s="127" t="s">
        <v>332</v>
      </c>
      <c r="D51" s="127">
        <v>20100079501</v>
      </c>
      <c r="E51" s="265" t="s">
        <v>333</v>
      </c>
      <c r="F51" s="203" t="s">
        <v>375</v>
      </c>
      <c r="G51" s="204" t="s">
        <v>387</v>
      </c>
      <c r="H51" s="2"/>
      <c r="I51" s="264">
        <v>77741168.63000001</v>
      </c>
    </row>
    <row r="52" spans="2:9" s="48" customFormat="1" ht="15">
      <c r="B52" s="268" t="s">
        <v>388</v>
      </c>
      <c r="C52" s="127" t="s">
        <v>332</v>
      </c>
      <c r="D52" s="127">
        <v>20507828915</v>
      </c>
      <c r="E52" s="265" t="s">
        <v>333</v>
      </c>
      <c r="F52" s="203" t="s">
        <v>360</v>
      </c>
      <c r="G52" s="204" t="s">
        <v>389</v>
      </c>
      <c r="H52" s="2"/>
      <c r="I52" s="264">
        <v>68910355.140000001</v>
      </c>
    </row>
    <row r="53" spans="2:9" s="48" customFormat="1" ht="15">
      <c r="B53" s="266" t="s">
        <v>390</v>
      </c>
      <c r="C53" s="127" t="s">
        <v>332</v>
      </c>
      <c r="D53" s="127">
        <v>20217427593</v>
      </c>
      <c r="E53" s="265" t="s">
        <v>83</v>
      </c>
      <c r="F53" s="203" t="s">
        <v>83</v>
      </c>
      <c r="G53" s="204" t="s">
        <v>391</v>
      </c>
      <c r="H53" s="2"/>
      <c r="I53" s="264">
        <v>68069045</v>
      </c>
    </row>
    <row r="54" spans="2:9" s="48" customFormat="1" ht="15">
      <c r="B54" s="268" t="s">
        <v>392</v>
      </c>
      <c r="C54" s="127" t="s">
        <v>332</v>
      </c>
      <c r="D54" s="127">
        <v>20504311342</v>
      </c>
      <c r="E54" s="265" t="s">
        <v>333</v>
      </c>
      <c r="F54" s="203" t="s">
        <v>360</v>
      </c>
      <c r="G54" s="204" t="s">
        <v>389</v>
      </c>
      <c r="H54" s="2"/>
      <c r="I54" s="264">
        <v>60911518.369999997</v>
      </c>
    </row>
    <row r="55" spans="2:9" s="48" customFormat="1" ht="15">
      <c r="B55" s="268" t="s">
        <v>393</v>
      </c>
      <c r="C55" s="127" t="s">
        <v>332</v>
      </c>
      <c r="D55" s="127">
        <v>20203058781</v>
      </c>
      <c r="E55" s="265" t="s">
        <v>333</v>
      </c>
      <c r="F55" s="203" t="s">
        <v>394</v>
      </c>
      <c r="G55" s="204" t="s">
        <v>395</v>
      </c>
      <c r="H55" s="2"/>
      <c r="I55" s="264">
        <v>55713749.649999999</v>
      </c>
    </row>
    <row r="56" spans="2:9" s="48" customFormat="1" ht="15">
      <c r="B56" s="266" t="s">
        <v>396</v>
      </c>
      <c r="C56" s="127" t="s">
        <v>332</v>
      </c>
      <c r="D56" s="127">
        <v>20305875539</v>
      </c>
      <c r="E56" s="265" t="s">
        <v>83</v>
      </c>
      <c r="F56" s="203" t="s">
        <v>83</v>
      </c>
      <c r="G56" s="204" t="s">
        <v>344</v>
      </c>
      <c r="H56" s="2"/>
      <c r="I56" s="264">
        <v>47547343</v>
      </c>
    </row>
    <row r="57" spans="2:9" s="48" customFormat="1" ht="30">
      <c r="B57" s="266" t="s">
        <v>397</v>
      </c>
      <c r="C57" s="127" t="s">
        <v>332</v>
      </c>
      <c r="D57" s="127">
        <v>20258262728</v>
      </c>
      <c r="E57" s="265" t="s">
        <v>83</v>
      </c>
      <c r="F57" s="203" t="s">
        <v>83</v>
      </c>
      <c r="G57" s="204" t="s">
        <v>398</v>
      </c>
      <c r="H57" s="2"/>
      <c r="I57" s="264">
        <v>46009707</v>
      </c>
    </row>
    <row r="58" spans="2:9" s="48" customFormat="1" ht="30">
      <c r="B58" s="266" t="s">
        <v>399</v>
      </c>
      <c r="C58" s="127" t="s">
        <v>332</v>
      </c>
      <c r="D58" s="127">
        <v>20506766762</v>
      </c>
      <c r="E58" s="265" t="s">
        <v>333</v>
      </c>
      <c r="F58" s="203" t="s">
        <v>394</v>
      </c>
      <c r="G58" s="204" t="s">
        <v>400</v>
      </c>
      <c r="H58" s="2"/>
      <c r="I58" s="264">
        <v>36209964.250000007</v>
      </c>
    </row>
    <row r="59" spans="2:9" s="48" customFormat="1" ht="15">
      <c r="B59" s="268" t="s">
        <v>401</v>
      </c>
      <c r="C59" s="127" t="s">
        <v>332</v>
      </c>
      <c r="D59" s="127">
        <v>20100123500</v>
      </c>
      <c r="E59" s="265" t="s">
        <v>333</v>
      </c>
      <c r="F59" s="203" t="s">
        <v>394</v>
      </c>
      <c r="G59" s="204" t="s">
        <v>389</v>
      </c>
      <c r="H59" s="2"/>
      <c r="I59" s="264">
        <v>34282435.050000004</v>
      </c>
    </row>
    <row r="60" spans="2:9" s="48" customFormat="1" ht="15">
      <c r="B60" s="268" t="s">
        <v>402</v>
      </c>
      <c r="C60" s="127" t="s">
        <v>332</v>
      </c>
      <c r="D60" s="127">
        <v>20205467603</v>
      </c>
      <c r="E60" s="265" t="s">
        <v>333</v>
      </c>
      <c r="F60" s="203" t="s">
        <v>403</v>
      </c>
      <c r="G60" s="204" t="s">
        <v>404</v>
      </c>
      <c r="H60" s="2"/>
      <c r="I60" s="264">
        <v>32673535.469999999</v>
      </c>
    </row>
    <row r="61" spans="2:9" s="48" customFormat="1" ht="15">
      <c r="B61" s="266" t="s">
        <v>405</v>
      </c>
      <c r="C61" s="127" t="s">
        <v>332</v>
      </c>
      <c r="D61" s="127">
        <v>20100017572</v>
      </c>
      <c r="E61" s="265" t="s">
        <v>342</v>
      </c>
      <c r="F61" s="203" t="s">
        <v>343</v>
      </c>
      <c r="G61" s="204" t="s">
        <v>406</v>
      </c>
      <c r="H61" s="2"/>
      <c r="I61" s="264">
        <v>31539075.639999993</v>
      </c>
    </row>
    <row r="62" spans="2:9" s="48" customFormat="1" ht="41.45">
      <c r="B62" s="269" t="s">
        <v>407</v>
      </c>
      <c r="C62" s="127" t="s">
        <v>332</v>
      </c>
      <c r="D62" s="127">
        <v>20510889135</v>
      </c>
      <c r="E62" s="265" t="s">
        <v>342</v>
      </c>
      <c r="F62" s="203" t="s">
        <v>343</v>
      </c>
      <c r="G62" s="204" t="s">
        <v>408</v>
      </c>
      <c r="H62" s="2"/>
      <c r="I62" s="264">
        <v>31278888.260000009</v>
      </c>
    </row>
    <row r="63" spans="2:9" s="48" customFormat="1" ht="30">
      <c r="B63" s="266" t="s">
        <v>409</v>
      </c>
      <c r="C63" s="127" t="s">
        <v>332</v>
      </c>
      <c r="D63" s="127">
        <v>20170072465</v>
      </c>
      <c r="E63" s="265" t="s">
        <v>83</v>
      </c>
      <c r="F63" s="203" t="s">
        <v>83</v>
      </c>
      <c r="G63" s="204" t="s">
        <v>391</v>
      </c>
      <c r="H63" s="2"/>
      <c r="I63" s="264">
        <v>27784056</v>
      </c>
    </row>
    <row r="64" spans="2:9" s="48" customFormat="1" ht="15">
      <c r="B64" s="268" t="s">
        <v>410</v>
      </c>
      <c r="C64" s="127" t="s">
        <v>332</v>
      </c>
      <c r="D64" s="127">
        <v>20538428524</v>
      </c>
      <c r="E64" s="265" t="s">
        <v>333</v>
      </c>
      <c r="F64" s="203" t="s">
        <v>411</v>
      </c>
      <c r="G64" s="204" t="s">
        <v>379</v>
      </c>
      <c r="H64" s="2"/>
      <c r="I64" s="264">
        <v>23113631.550000001</v>
      </c>
    </row>
    <row r="65" spans="2:9" s="48" customFormat="1" ht="15">
      <c r="B65" s="268" t="s">
        <v>412</v>
      </c>
      <c r="C65" s="127" t="s">
        <v>332</v>
      </c>
      <c r="D65" s="127">
        <v>20516908930</v>
      </c>
      <c r="E65" s="265" t="s">
        <v>333</v>
      </c>
      <c r="F65" s="203" t="s">
        <v>337</v>
      </c>
      <c r="G65" s="204" t="s">
        <v>376</v>
      </c>
      <c r="H65" s="2"/>
      <c r="I65" s="264">
        <v>22834335.870000005</v>
      </c>
    </row>
    <row r="66" spans="2:9" s="48" customFormat="1" ht="15">
      <c r="B66" s="268" t="s">
        <v>413</v>
      </c>
      <c r="C66" s="127" t="s">
        <v>332</v>
      </c>
      <c r="D66" s="127">
        <v>20192779333</v>
      </c>
      <c r="E66" s="265" t="s">
        <v>333</v>
      </c>
      <c r="F66" s="203" t="s">
        <v>414</v>
      </c>
      <c r="G66" s="204" t="s">
        <v>415</v>
      </c>
      <c r="H66" s="2"/>
      <c r="I66" s="264">
        <v>20584593.57</v>
      </c>
    </row>
    <row r="67" spans="2:9" s="48" customFormat="1" ht="15">
      <c r="B67" s="268" t="s">
        <v>416</v>
      </c>
      <c r="C67" s="127" t="s">
        <v>332</v>
      </c>
      <c r="D67" s="127">
        <v>20507845500</v>
      </c>
      <c r="E67" s="265" t="s">
        <v>333</v>
      </c>
      <c r="F67" s="203" t="s">
        <v>417</v>
      </c>
      <c r="G67" s="204" t="s">
        <v>418</v>
      </c>
      <c r="H67" s="2"/>
      <c r="I67" s="264">
        <v>20368780</v>
      </c>
    </row>
    <row r="68" spans="2:9" s="48" customFormat="1" ht="15">
      <c r="B68" s="268" t="s">
        <v>419</v>
      </c>
      <c r="C68" s="127" t="s">
        <v>332</v>
      </c>
      <c r="D68" s="127">
        <v>20140688640</v>
      </c>
      <c r="E68" s="265" t="s">
        <v>333</v>
      </c>
      <c r="F68" s="203" t="s">
        <v>420</v>
      </c>
      <c r="G68" s="204" t="s">
        <v>353</v>
      </c>
      <c r="H68" s="2"/>
      <c r="I68" s="264">
        <v>19310556.759999998</v>
      </c>
    </row>
    <row r="69" spans="2:9" s="48" customFormat="1" ht="15">
      <c r="B69" s="267" t="s">
        <v>421</v>
      </c>
      <c r="C69" s="127" t="s">
        <v>332</v>
      </c>
      <c r="D69" s="127">
        <v>20100136741</v>
      </c>
      <c r="E69" s="265" t="s">
        <v>342</v>
      </c>
      <c r="F69" s="203" t="s">
        <v>343</v>
      </c>
      <c r="G69" s="205"/>
      <c r="H69" s="2"/>
      <c r="I69" s="264">
        <v>18586636.450000003</v>
      </c>
    </row>
    <row r="70" spans="2:9" s="48" customFormat="1" ht="41.45">
      <c r="B70" s="269" t="s">
        <v>422</v>
      </c>
      <c r="C70" s="127" t="s">
        <v>332</v>
      </c>
      <c r="D70" s="127">
        <v>20100128218</v>
      </c>
      <c r="E70" s="265" t="s">
        <v>342</v>
      </c>
      <c r="F70" s="203" t="s">
        <v>343</v>
      </c>
      <c r="G70" s="204" t="s">
        <v>423</v>
      </c>
      <c r="H70" s="2"/>
      <c r="I70" s="264">
        <v>15873352.260000002</v>
      </c>
    </row>
    <row r="71" spans="2:9" s="48" customFormat="1" ht="15">
      <c r="B71" s="268" t="s">
        <v>424</v>
      </c>
      <c r="C71" s="127" t="s">
        <v>332</v>
      </c>
      <c r="D71" s="127">
        <v>20505792042</v>
      </c>
      <c r="E71" s="265" t="s">
        <v>333</v>
      </c>
      <c r="F71" s="203" t="s">
        <v>394</v>
      </c>
      <c r="G71" s="204" t="s">
        <v>376</v>
      </c>
      <c r="H71" s="2"/>
      <c r="I71" s="264">
        <v>14194588.279999999</v>
      </c>
    </row>
    <row r="72" spans="2:9" s="48" customFormat="1" ht="15">
      <c r="B72" s="268" t="s">
        <v>425</v>
      </c>
      <c r="C72" s="127" t="s">
        <v>332</v>
      </c>
      <c r="D72" s="127">
        <v>20330262428</v>
      </c>
      <c r="E72" s="265" t="s">
        <v>333</v>
      </c>
      <c r="F72" s="203" t="s">
        <v>426</v>
      </c>
      <c r="G72" s="204" t="s">
        <v>389</v>
      </c>
      <c r="H72" s="2"/>
      <c r="I72" s="264">
        <v>14049979.050000001</v>
      </c>
    </row>
    <row r="73" spans="2:9" s="48" customFormat="1" ht="15">
      <c r="B73" s="267" t="s">
        <v>427</v>
      </c>
      <c r="C73" s="127" t="s">
        <v>332</v>
      </c>
      <c r="D73" s="127">
        <v>20433819544</v>
      </c>
      <c r="E73" s="265" t="s">
        <v>82</v>
      </c>
      <c r="F73" s="203" t="s">
        <v>82</v>
      </c>
      <c r="G73" s="204" t="s">
        <v>428</v>
      </c>
      <c r="H73" s="2"/>
      <c r="I73" s="264">
        <v>13351738.340000004</v>
      </c>
    </row>
    <row r="74" spans="2:9" s="48" customFormat="1" ht="15">
      <c r="B74" s="267" t="s">
        <v>429</v>
      </c>
      <c r="C74" s="127" t="s">
        <v>332</v>
      </c>
      <c r="D74" s="127">
        <v>20510888911</v>
      </c>
      <c r="E74" s="265" t="s">
        <v>342</v>
      </c>
      <c r="F74" s="203" t="s">
        <v>343</v>
      </c>
      <c r="G74" s="204" t="s">
        <v>430</v>
      </c>
      <c r="H74" s="2"/>
      <c r="I74" s="264">
        <v>13010392.130000001</v>
      </c>
    </row>
    <row r="75" spans="2:9" s="48" customFormat="1" ht="30">
      <c r="B75" s="266" t="s">
        <v>431</v>
      </c>
      <c r="C75" s="127" t="s">
        <v>332</v>
      </c>
      <c r="D75" s="127">
        <v>20503238463</v>
      </c>
      <c r="E75" s="265" t="s">
        <v>83</v>
      </c>
      <c r="F75" s="203" t="s">
        <v>83</v>
      </c>
      <c r="G75" s="127"/>
      <c r="H75" s="2"/>
      <c r="I75" s="264">
        <v>12026661.52</v>
      </c>
    </row>
    <row r="76" spans="2:9" s="48" customFormat="1" ht="15">
      <c r="B76" s="268" t="s">
        <v>432</v>
      </c>
      <c r="C76" s="127" t="s">
        <v>332</v>
      </c>
      <c r="D76" s="127">
        <v>20100056802</v>
      </c>
      <c r="E76" s="265" t="s">
        <v>333</v>
      </c>
      <c r="F76" s="203" t="s">
        <v>403</v>
      </c>
      <c r="G76" s="204" t="s">
        <v>350</v>
      </c>
      <c r="H76" s="2"/>
      <c r="I76" s="264">
        <v>5611709.3599999994</v>
      </c>
    </row>
    <row r="77" spans="2:9" s="48" customFormat="1" ht="15">
      <c r="B77" s="268" t="s">
        <v>433</v>
      </c>
      <c r="C77" s="127" t="s">
        <v>332</v>
      </c>
      <c r="D77" s="127">
        <v>20507975977</v>
      </c>
      <c r="E77" s="265" t="s">
        <v>333</v>
      </c>
      <c r="F77" s="203" t="s">
        <v>434</v>
      </c>
      <c r="G77" s="204" t="s">
        <v>379</v>
      </c>
      <c r="H77" s="2"/>
      <c r="I77" s="264">
        <v>4654364.24</v>
      </c>
    </row>
    <row r="78" spans="2:9" s="48" customFormat="1" ht="15">
      <c r="B78" s="267" t="s">
        <v>435</v>
      </c>
      <c r="C78" s="127" t="s">
        <v>332</v>
      </c>
      <c r="D78" s="127">
        <v>20492744833</v>
      </c>
      <c r="E78" s="265" t="s">
        <v>82</v>
      </c>
      <c r="F78" s="203" t="s">
        <v>82</v>
      </c>
      <c r="G78" s="204" t="s">
        <v>436</v>
      </c>
      <c r="H78" s="2"/>
      <c r="I78" s="264">
        <v>3665532.37</v>
      </c>
    </row>
    <row r="79" spans="2:9" s="48" customFormat="1" ht="15">
      <c r="B79" s="268" t="s">
        <v>437</v>
      </c>
      <c r="C79" s="127" t="s">
        <v>332</v>
      </c>
      <c r="D79" s="127">
        <v>20132367800</v>
      </c>
      <c r="E79" s="265" t="s">
        <v>333</v>
      </c>
      <c r="F79" s="203" t="s">
        <v>375</v>
      </c>
      <c r="G79" s="204" t="s">
        <v>376</v>
      </c>
      <c r="H79" s="2"/>
      <c r="I79" s="264">
        <v>3317862.2</v>
      </c>
    </row>
    <row r="80" spans="2:9" s="48" customFormat="1" ht="15">
      <c r="B80" s="267" t="s">
        <v>438</v>
      </c>
      <c r="C80" s="127" t="s">
        <v>332</v>
      </c>
      <c r="D80" s="127">
        <v>20100163552</v>
      </c>
      <c r="E80" s="265" t="s">
        <v>82</v>
      </c>
      <c r="F80" s="203" t="s">
        <v>82</v>
      </c>
      <c r="G80" s="204" t="s">
        <v>439</v>
      </c>
      <c r="H80" s="2"/>
      <c r="I80" s="264">
        <v>777853.25459999987</v>
      </c>
    </row>
    <row r="81" spans="2:10" s="48" customFormat="1" ht="15">
      <c r="B81" s="267" t="s">
        <v>440</v>
      </c>
      <c r="C81" s="127" t="s">
        <v>332</v>
      </c>
      <c r="D81" s="127">
        <v>20137025354</v>
      </c>
      <c r="E81" s="265" t="s">
        <v>82</v>
      </c>
      <c r="F81" s="203" t="s">
        <v>82</v>
      </c>
      <c r="G81" s="204" t="s">
        <v>439</v>
      </c>
      <c r="H81" s="2"/>
      <c r="I81" s="264">
        <v>0</v>
      </c>
    </row>
    <row r="82" spans="2:10" s="48" customFormat="1" ht="15">
      <c r="C82" s="2"/>
      <c r="F82" s="206"/>
      <c r="G82" s="206"/>
    </row>
    <row r="83" spans="2:10" s="48" customFormat="1" ht="18.600000000000001">
      <c r="B83" s="302" t="s">
        <v>441</v>
      </c>
      <c r="C83" s="302"/>
      <c r="D83" s="302"/>
      <c r="E83" s="302"/>
      <c r="F83" s="302"/>
      <c r="G83" s="302"/>
      <c r="H83" s="302"/>
      <c r="I83" s="302"/>
      <c r="J83" s="302"/>
    </row>
    <row r="84" spans="2:10" s="48" customFormat="1" ht="15">
      <c r="B84" s="196" t="s">
        <v>442</v>
      </c>
      <c r="C84" s="207" t="s">
        <v>443</v>
      </c>
      <c r="D84" s="207" t="s">
        <v>444</v>
      </c>
      <c r="E84" s="207" t="s">
        <v>445</v>
      </c>
      <c r="F84" s="2" t="s">
        <v>446</v>
      </c>
      <c r="G84" s="2" t="s">
        <v>447</v>
      </c>
      <c r="H84" s="2" t="s">
        <v>448</v>
      </c>
      <c r="I84" s="2" t="s">
        <v>449</v>
      </c>
      <c r="J84" s="2" t="s">
        <v>450</v>
      </c>
    </row>
    <row r="85" spans="2:10" s="48" customFormat="1" ht="107.25">
      <c r="B85" s="2" t="s">
        <v>451</v>
      </c>
      <c r="C85" s="208"/>
      <c r="D85" s="209" t="s">
        <v>452</v>
      </c>
      <c r="E85" s="208"/>
      <c r="F85" s="272" t="s">
        <v>453</v>
      </c>
      <c r="G85" s="2"/>
      <c r="H85" s="210"/>
      <c r="I85" s="264">
        <v>288196368.70999998</v>
      </c>
      <c r="J85" s="210" t="s">
        <v>180</v>
      </c>
    </row>
    <row r="86" spans="2:10" s="48" customFormat="1" ht="27">
      <c r="B86" s="2" t="s">
        <v>454</v>
      </c>
      <c r="C86" s="208"/>
      <c r="D86" s="208" t="s">
        <v>455</v>
      </c>
      <c r="E86" s="208"/>
      <c r="F86" s="272" t="s">
        <v>453</v>
      </c>
      <c r="G86" s="2"/>
      <c r="H86" s="210"/>
      <c r="I86" s="264">
        <v>27742267</v>
      </c>
      <c r="J86" s="210" t="s">
        <v>180</v>
      </c>
    </row>
    <row r="87" spans="2:10" s="48" customFormat="1" ht="93.75">
      <c r="B87" s="2" t="s">
        <v>456</v>
      </c>
      <c r="C87" s="208"/>
      <c r="D87" s="208" t="s">
        <v>457</v>
      </c>
      <c r="E87" s="208"/>
      <c r="F87" s="272" t="s">
        <v>453</v>
      </c>
      <c r="G87" s="2"/>
      <c r="H87" s="210"/>
      <c r="I87" s="264">
        <v>465718564</v>
      </c>
      <c r="J87" s="210" t="s">
        <v>180</v>
      </c>
    </row>
    <row r="88" spans="2:10" s="48" customFormat="1" ht="15.75">
      <c r="B88" s="2" t="s">
        <v>458</v>
      </c>
      <c r="C88" s="208"/>
      <c r="D88" s="208" t="s">
        <v>427</v>
      </c>
      <c r="E88" s="208"/>
      <c r="F88" s="272" t="s">
        <v>453</v>
      </c>
      <c r="G88" s="2"/>
      <c r="H88" s="210"/>
      <c r="I88" s="264">
        <v>15599659.359999999</v>
      </c>
      <c r="J88" s="210" t="s">
        <v>180</v>
      </c>
    </row>
    <row r="89" spans="2:10" s="48" customFormat="1" ht="15.75">
      <c r="B89" s="2" t="s">
        <v>459</v>
      </c>
      <c r="C89" s="208"/>
      <c r="D89" s="208" t="s">
        <v>460</v>
      </c>
      <c r="F89" s="272" t="s">
        <v>453</v>
      </c>
      <c r="G89" s="2"/>
      <c r="H89" s="210"/>
      <c r="I89" s="264">
        <v>0</v>
      </c>
      <c r="J89" s="210" t="s">
        <v>180</v>
      </c>
    </row>
    <row r="90" spans="2:10" s="48" customFormat="1" ht="15.75">
      <c r="B90" s="2" t="s">
        <v>461</v>
      </c>
      <c r="C90" s="208"/>
      <c r="D90" s="208" t="s">
        <v>462</v>
      </c>
      <c r="F90" s="272" t="s">
        <v>453</v>
      </c>
      <c r="G90" s="2"/>
      <c r="H90" s="210"/>
      <c r="I90" s="264">
        <v>0</v>
      </c>
      <c r="J90" s="210" t="s">
        <v>180</v>
      </c>
    </row>
    <row r="91" spans="2:10" s="48" customFormat="1" ht="15.75">
      <c r="B91" s="2" t="s">
        <v>463</v>
      </c>
      <c r="C91" s="208"/>
      <c r="D91" s="208" t="s">
        <v>464</v>
      </c>
      <c r="E91" s="208"/>
      <c r="F91" s="272" t="s">
        <v>453</v>
      </c>
      <c r="G91" s="2"/>
      <c r="H91" s="210"/>
      <c r="I91" s="264">
        <v>8481493.3599999994</v>
      </c>
      <c r="J91" s="210" t="s">
        <v>180</v>
      </c>
    </row>
    <row r="92" spans="2:10" s="48" customFormat="1" ht="15.75">
      <c r="B92" s="2" t="s">
        <v>465</v>
      </c>
      <c r="C92" s="208"/>
      <c r="D92" s="208" t="s">
        <v>464</v>
      </c>
      <c r="E92" s="208"/>
      <c r="F92" s="272" t="s">
        <v>453</v>
      </c>
      <c r="G92" s="2"/>
      <c r="H92" s="210"/>
      <c r="I92" s="264">
        <v>23244219.02</v>
      </c>
      <c r="J92" s="210" t="s">
        <v>180</v>
      </c>
    </row>
    <row r="93" spans="2:10" s="48" customFormat="1" ht="27">
      <c r="B93" s="2" t="s">
        <v>466</v>
      </c>
      <c r="C93" s="208"/>
      <c r="D93" s="208" t="s">
        <v>467</v>
      </c>
      <c r="E93" s="208"/>
      <c r="F93" s="272" t="s">
        <v>453</v>
      </c>
      <c r="G93" s="2"/>
      <c r="H93" s="210"/>
      <c r="I93" s="264">
        <v>28364315.219999999</v>
      </c>
      <c r="J93" s="210" t="s">
        <v>180</v>
      </c>
    </row>
    <row r="94" spans="2:10" ht="15.75">
      <c r="B94" s="2" t="s">
        <v>468</v>
      </c>
      <c r="C94" s="208"/>
      <c r="D94" s="208" t="s">
        <v>469</v>
      </c>
      <c r="E94" s="208"/>
      <c r="F94" s="272" t="s">
        <v>453</v>
      </c>
      <c r="H94" s="210"/>
      <c r="I94" s="264">
        <v>102639230</v>
      </c>
      <c r="J94" s="210" t="s">
        <v>180</v>
      </c>
    </row>
    <row r="95" spans="2:10" ht="15.75">
      <c r="B95" s="2" t="s">
        <v>470</v>
      </c>
      <c r="C95" s="208"/>
      <c r="D95" s="208" t="s">
        <v>471</v>
      </c>
      <c r="E95" s="208"/>
      <c r="F95" s="272" t="s">
        <v>453</v>
      </c>
      <c r="H95" s="210"/>
      <c r="I95" s="264">
        <v>18469168.550000001</v>
      </c>
      <c r="J95" s="210" t="s">
        <v>180</v>
      </c>
    </row>
    <row r="96" spans="2:10" ht="27">
      <c r="B96" s="2" t="s">
        <v>472</v>
      </c>
      <c r="C96" s="208"/>
      <c r="D96" s="208" t="s">
        <v>438</v>
      </c>
      <c r="E96" s="208"/>
      <c r="F96" s="272" t="s">
        <v>453</v>
      </c>
      <c r="H96" s="210"/>
      <c r="I96" s="264">
        <v>1007134</v>
      </c>
      <c r="J96" s="210" t="s">
        <v>180</v>
      </c>
    </row>
    <row r="97" spans="2:10" ht="15.75">
      <c r="B97" s="2" t="s">
        <v>473</v>
      </c>
      <c r="C97" s="208"/>
      <c r="D97" s="208" t="s">
        <v>474</v>
      </c>
      <c r="E97" s="208"/>
      <c r="F97" s="272" t="s">
        <v>453</v>
      </c>
      <c r="H97" s="210"/>
      <c r="I97" s="264">
        <v>18469168.550000001</v>
      </c>
      <c r="J97" s="210" t="s">
        <v>180</v>
      </c>
    </row>
    <row r="98" spans="2:10" ht="15">
      <c r="B98" s="29"/>
      <c r="C98" s="29"/>
      <c r="D98" s="29"/>
      <c r="E98" s="29"/>
    </row>
    <row r="99" spans="2:10" s="48" customFormat="1" ht="15.6" thickBot="1">
      <c r="B99" s="294" t="s">
        <v>112</v>
      </c>
      <c r="C99" s="295"/>
      <c r="D99" s="295"/>
      <c r="E99" s="295"/>
      <c r="F99" s="295"/>
      <c r="G99" s="295"/>
      <c r="H99" s="295"/>
      <c r="I99" s="295"/>
      <c r="J99" s="295"/>
    </row>
    <row r="100" spans="2:10" s="48" customFormat="1" ht="15">
      <c r="B100" s="296" t="s">
        <v>113</v>
      </c>
      <c r="C100" s="297"/>
      <c r="D100" s="297"/>
      <c r="E100" s="297"/>
      <c r="F100" s="297"/>
      <c r="G100" s="297"/>
      <c r="H100" s="297"/>
      <c r="I100" s="297"/>
      <c r="J100" s="297"/>
    </row>
    <row r="101" spans="2:10" ht="15.6" thickBot="1">
      <c r="B101" s="29"/>
      <c r="C101" s="29"/>
      <c r="D101" s="29"/>
      <c r="E101" s="29"/>
      <c r="G101" s="194"/>
      <c r="H101" s="194"/>
      <c r="I101" s="194"/>
      <c r="J101" s="194"/>
    </row>
    <row r="102" spans="2:10" ht="15">
      <c r="B102" s="292" t="s">
        <v>34</v>
      </c>
      <c r="C102" s="292"/>
      <c r="D102" s="292"/>
      <c r="E102" s="292"/>
      <c r="F102" s="292"/>
      <c r="I102" s="211"/>
      <c r="J102" s="211"/>
    </row>
    <row r="103" spans="2:10" ht="15" customHeight="1">
      <c r="B103" s="273" t="s">
        <v>114</v>
      </c>
      <c r="C103" s="273"/>
      <c r="D103" s="273"/>
      <c r="E103" s="273"/>
      <c r="F103" s="273"/>
      <c r="G103" s="211"/>
      <c r="H103" s="211"/>
      <c r="I103" s="211"/>
      <c r="J103" s="211"/>
    </row>
    <row r="104" spans="2:10" ht="15">
      <c r="B104" s="283" t="s">
        <v>115</v>
      </c>
      <c r="C104" s="283"/>
      <c r="D104" s="283"/>
      <c r="E104" s="283"/>
      <c r="F104" s="283"/>
    </row>
    <row r="105" spans="2:10" ht="15"/>
    <row r="106" spans="2:10" ht="15"/>
    <row r="107" spans="2:10" s="48" customFormat="1" ht="15">
      <c r="B107" s="2"/>
      <c r="C107" s="2"/>
      <c r="D107" s="2"/>
      <c r="E107" s="2"/>
    </row>
    <row r="108" spans="2:10" ht="15"/>
    <row r="109" spans="2:10" ht="15"/>
    <row r="110" spans="2:10" ht="15"/>
    <row r="111" spans="2:10" ht="15"/>
    <row r="112" spans="2:10" ht="15"/>
    <row r="113" ht="15"/>
    <row r="114" ht="15"/>
    <row r="115" ht="15" customHeight="1"/>
    <row r="116" ht="15" customHeight="1"/>
    <row r="117" ht="15"/>
    <row r="118" ht="15"/>
    <row r="119" ht="18.75" customHeight="1"/>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sheetData>
  <mergeCells count="20">
    <mergeCell ref="B25:J25"/>
    <mergeCell ref="B2:J2"/>
    <mergeCell ref="B3:J3"/>
    <mergeCell ref="B4:J4"/>
    <mergeCell ref="B5:J5"/>
    <mergeCell ref="B6:J6"/>
    <mergeCell ref="B7:J7"/>
    <mergeCell ref="B8:J8"/>
    <mergeCell ref="B10:J10"/>
    <mergeCell ref="B11:J11"/>
    <mergeCell ref="B12:J12"/>
    <mergeCell ref="B13:J13"/>
    <mergeCell ref="B103:F103"/>
    <mergeCell ref="B104:F104"/>
    <mergeCell ref="B26:E26"/>
    <mergeCell ref="D27:E27"/>
    <mergeCell ref="B83:J83"/>
    <mergeCell ref="B99:J99"/>
    <mergeCell ref="B100:J100"/>
    <mergeCell ref="B102:F102"/>
  </mergeCells>
  <dataValidations count="13">
    <dataValidation allowBlank="1" showInputMessage="1" showErrorMessage="1" promptTitle="Número de identificación" prompt="Indique el número único de identificación, p. ej. el NIF, número societario o similares" sqref="D48" xr:uid="{961DA354-6032-479B-95C3-BF44F007AF21}"/>
    <dataValidation allowBlank="1" showInputMessage="1" showErrorMessage="1" promptTitle="Nombre de identificación" prompt="Ingrese la denominación del identificador, p. ej. &quot;Número de identificación fiscal&quot; o similares." sqref="B27" xr:uid="{254307F1-EE2A-4BC4-8946-7F79BD25EC5E}"/>
    <dataValidation allowBlank="1" showInputMessage="1" showErrorMessage="1" promptTitle="Nombre del registro" prompt="Ingrese el nombre del registro u organismo" sqref="C27" xr:uid="{94A8BEEA-2320-4BB7-9010-05A95E720635}"/>
    <dataValidation allowBlank="1" showInputMessage="1" showErrorMessage="1" promptTitle="Dirección web del registro" prompt="Ingrese la dirección web directa del registro u organismo" sqref="D27" xr:uid="{54F24FF9-CE33-4A66-93D2-03E6E8B68A0F}"/>
    <dataValidation type="textLength" allowBlank="1" showInputMessage="1" showErrorMessage="1" errorTitle="Please do not edit these cells" error="Please do not edit these cells" sqref="B27" xr:uid="{632BCF89-3E45-445B-8A2E-414383189E5E}">
      <formula1>10000</formula1>
      <formula2>50000</formula2>
    </dataValidation>
    <dataValidation type="textLength" allowBlank="1" showInputMessage="1" showErrorMessage="1" sqref="C101:F101 A27 A1:K13 A24:B26 A28:E28 G101:J103 B100:B101 F24:L26 C24:E25 B29 A14:D14 H27:J83 E29 E82:G83 G27:G30 F27:F29 B82:B83 F14:K23 C29:D83 K27:K102 A29:A102 B98:J98" xr:uid="{0FFBBA7C-74CB-435F-AF40-2CEDC82A42AB}">
      <formula1>9999999</formula1>
      <formula2>99999999</formula2>
    </dataValidation>
    <dataValidation type="whole" showInputMessage="1" showErrorMessage="1" sqref="B102:F104" xr:uid="{CD013FEF-AA44-4FBF-A7FE-012E3CEC0EEB}">
      <formula1>999999</formula1>
      <formula2>99999999</formula2>
    </dataValidation>
    <dataValidation type="whole" allowBlank="1" showInputMessage="1" showErrorMessage="1" errorTitle="No editar estas celdas" error="Por favor, no edite estas celdas" sqref="B99" xr:uid="{8F934869-7344-492B-A05A-EC4387104153}">
      <formula1>10000</formula1>
      <formula2>50000</formula2>
    </dataValidation>
    <dataValidation type="list" allowBlank="1" showInputMessage="1" showErrorMessage="1" sqref="C30:C81" xr:uid="{4E63983B-9C34-4512-BE9B-701063364656}">
      <formula1>"&lt; Tipo de compañía &gt;,empresas de titularidad estatal y corporaciones públicas, privada"</formula1>
    </dataValidation>
    <dataValidation allowBlank="1" showInputMessage="1" showErrorMessage="1" promptTitle="Identificación" prompt="Ingrese el número de identificación correspondiente a la entidad gubernamental informante, si se aplica." sqref="D15:D23" xr:uid="{93FBF761-6A46-49F4-89E7-803D011798B2}"/>
    <dataValidation type="list" allowBlank="1" showInputMessage="1" showErrorMessage="1" promptTitle="Tipo de organismo gubernamental" prompt="Elija de la lista desplegable el tipo de organismo gubernamental._x000a_De ser posible, evite utilizar tipos personalizados." sqref="C15:C23" xr:uid="{A460F7F3-8E32-43B7-BF6B-2B56663932BD}">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23" xr:uid="{5D948B3D-2CC5-4F6B-BAEE-1D3F206217AB}"/>
    <dataValidation allowBlank="1" showInputMessage="1" showErrorMessage="1" sqref="B84:E97 F85:F97 F84:J84 H85:J97" xr:uid="{8069A05D-11A1-4A1C-A5C2-7BD9168559EE}"/>
  </dataValidations>
  <hyperlinks>
    <hyperlink ref="B8" r:id="rId1" display="Si tiene alguna pregunta, comuníquese a data@eiti.org" xr:uid="{FD04DD95-5186-4693-8905-E863C44E1BF6}"/>
    <hyperlink ref="B100:F100" r:id="rId2" display="Give us your feedback or report a conflict in the data! Write to us at  data@eiti.org" xr:uid="{A93DAD6F-3142-4EE5-B3C4-68B2BE49F5BC}"/>
    <hyperlink ref="B99:F99" r:id="rId3" display="Puede acceder a la versión más reciente de las plantillas de datos resumidos en https://eiti.org/es/documento/plantilla-datos-resumidos-del-eiti" xr:uid="{B9D5F61C-917B-43C2-AC48-CD4769859ED1}"/>
    <hyperlink ref="G65" r:id="rId4" xr:uid="{ED6A80EB-EB35-4CF1-B8D1-D53953BD9FBC}"/>
    <hyperlink ref="G30" r:id="rId5" xr:uid="{2515CCAB-1C1C-4672-AA37-EA4C5327D107}"/>
    <hyperlink ref="G35" r:id="rId6" xr:uid="{2C274355-7763-4353-9A22-5F136914F5FC}"/>
    <hyperlink ref="G51" r:id="rId7" xr:uid="{7E9A933A-A1EE-48E4-8BEA-FE2BA4FD80A3}"/>
    <hyperlink ref="G72" r:id="rId8" xr:uid="{1ED8DA42-CD3E-4D1C-899E-61EAD35805FD}"/>
    <hyperlink ref="G46" r:id="rId9" xr:uid="{9766A8FF-C0B6-4930-92D7-4A5C7B022695}"/>
    <hyperlink ref="G66" r:id="rId10" xr:uid="{66CBB4A4-9811-44B0-98E0-79C848F34C25}"/>
    <hyperlink ref="G67" r:id="rId11" xr:uid="{F3A26FB6-A240-485F-85DD-70694D9A497C}"/>
    <hyperlink ref="G41" r:id="rId12" xr:uid="{6A77BF1C-F0D4-4C15-9952-58B6F71437F2}"/>
    <hyperlink ref="G68" r:id="rId13" xr:uid="{1B0266DD-1327-451A-B5A5-A317C90CC556}"/>
    <hyperlink ref="G76" r:id="rId14" xr:uid="{D69E576E-618B-4D3B-A77E-BB9F9B505F1F}"/>
    <hyperlink ref="G81" r:id="rId15" xr:uid="{94EC6A88-476F-4EDB-BF97-24E6DEC0D898}"/>
    <hyperlink ref="G80" r:id="rId16" xr:uid="{8B953455-CBCD-40CC-A4A1-263483895C80}"/>
    <hyperlink ref="G38" r:id="rId17" xr:uid="{6DFC9308-0C0D-4F5C-AD64-5BAC028FCF4C}"/>
    <hyperlink ref="G48" r:id="rId18" xr:uid="{7376D5B5-F025-41EA-AD66-DB7F3C548A1C}"/>
    <hyperlink ref="G52" r:id="rId19" xr:uid="{130D23AE-5D00-492E-BBF5-4284F95F0C77}"/>
    <hyperlink ref="G49" r:id="rId20" xr:uid="{BF0672E6-0A1C-45DD-8E6A-DE2CCA7E835E}"/>
    <hyperlink ref="G50" r:id="rId21" xr:uid="{BC6C3A6F-1997-4BBE-BDD4-DD0952D4D762}"/>
    <hyperlink ref="G44" r:id="rId22" xr:uid="{B7875E00-8D34-4C2D-8408-1900F39988E6}"/>
    <hyperlink ref="G60" r:id="rId23" xr:uid="{1BA7A604-3AEA-4AA0-894D-A41ABF7B26F3}"/>
    <hyperlink ref="G79" r:id="rId24" xr:uid="{3705D756-977A-4073-BAF3-750C5B1AB92D}"/>
    <hyperlink ref="G40" r:id="rId25" xr:uid="{67F40D5C-76CC-40FA-8D02-446A0E98C7DC}"/>
    <hyperlink ref="G39" r:id="rId26" xr:uid="{0ED2C164-64D3-4671-8995-3D34D8173401}"/>
    <hyperlink ref="G36" r:id="rId27" xr:uid="{1486425B-B4EF-4979-8644-1BD32CA3F8C7}"/>
    <hyperlink ref="G77" r:id="rId28" xr:uid="{D0FBD336-0E92-4AFA-B106-033A33C98051}"/>
    <hyperlink ref="G59:G60" r:id="rId29" display="https://www.nexaresources.com" xr:uid="{0B966741-198C-466C-93CA-6B2D07CA8BB2}"/>
    <hyperlink ref="G59" r:id="rId30" xr:uid="{FFD86D8F-5D4B-470F-A1C5-408B30CD2747}"/>
    <hyperlink ref="G78" r:id="rId31" xr:uid="{F35F71B4-07BF-404A-A6F3-D82D1D315805}"/>
    <hyperlink ref="G42" r:id="rId32" xr:uid="{A588FD5F-00FE-46C6-A5F3-3F92ACAC48A1}"/>
    <hyperlink ref="G65:G66" r:id="rId33" display="https://www.pluspetrol.net" xr:uid="{9C5125EB-6D22-426B-8C8A-85C3570C8E3C}"/>
    <hyperlink ref="G70" r:id="rId34" xr:uid="{ED71F504-64AD-422C-BEDD-128EFE34A5A3}"/>
    <hyperlink ref="G62" r:id="rId35" xr:uid="{DE052B2E-3AE6-482C-B4C3-89801F33F8EC}"/>
    <hyperlink ref="G74" r:id="rId36" xr:uid="{5296206C-819E-478F-A085-9D8BC53F4254}"/>
    <hyperlink ref="G54" r:id="rId37" xr:uid="{D5CC8C06-58D5-4100-A4C9-476624B087FE}"/>
    <hyperlink ref="G34" r:id="rId38" xr:uid="{5EDEC025-4996-49EA-AD2C-51824F050A3B}"/>
    <hyperlink ref="G55" r:id="rId39" xr:uid="{F0DF83D8-C835-440B-9151-7FA95DA49CAD}"/>
    <hyperlink ref="G71" r:id="rId40" xr:uid="{1EE8C199-548A-487F-ABFD-58861331E375}"/>
    <hyperlink ref="G31" r:id="rId41" xr:uid="{D2DED1BB-CE6C-43C0-AF43-417407DDFAFF}"/>
    <hyperlink ref="G61" r:id="rId42" xr:uid="{383AFF54-6E29-4747-9594-B888155B3C3C}"/>
    <hyperlink ref="G58" r:id="rId43" xr:uid="{0245BA3E-09FC-41D7-867D-5F6A677AEFD5}"/>
    <hyperlink ref="G43" r:id="rId44" xr:uid="{9F7E6F2C-8D13-4B4F-B37C-EF74CCE079A9}"/>
    <hyperlink ref="G73" r:id="rId45" xr:uid="{A39B16C2-8471-4EC7-8439-1F9E7C9FD726}"/>
    <hyperlink ref="G37" r:id="rId46" xr:uid="{5C8B3299-A7BB-46D5-8FE3-61D89BFEA85D}"/>
    <hyperlink ref="G57" r:id="rId47" xr:uid="{6E1D815C-73D4-4764-9B49-4F5B725F1D35}"/>
    <hyperlink ref="G32" r:id="rId48" xr:uid="{9A624F83-9D05-4293-9F79-3BE70C64339E}"/>
    <hyperlink ref="G45" r:id="rId49" xr:uid="{E67A2871-5E03-4D1E-A8B1-10C28C94D004}"/>
    <hyperlink ref="G63" r:id="rId50" xr:uid="{B4638F59-1DC9-4BDD-A875-E5E425D5FFE8}"/>
    <hyperlink ref="G53" r:id="rId51" xr:uid="{AF011C1B-933B-4FD9-9053-B05AFFA5D67F}"/>
  </hyperlinks>
  <pageMargins left="0.25" right="0.25" top="0.75" bottom="0.75" header="0.3" footer="0.3"/>
  <pageSetup paperSize="8" fitToHeight="0" orientation="landscape" horizontalDpi="2400" verticalDpi="2400" r:id="rId52"/>
  <tableParts count="3">
    <tablePart r:id="rId53"/>
    <tablePart r:id="rId54"/>
    <tablePart r:id="rId5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24A12-9C6A-4279-AE89-884159179073}">
  <dimension ref="B1:V70"/>
  <sheetViews>
    <sheetView showGridLines="0" topLeftCell="A7" zoomScale="87" zoomScaleNormal="87" workbookViewId="0">
      <selection activeCell="H39" sqref="H39"/>
    </sheetView>
  </sheetViews>
  <sheetFormatPr defaultColWidth="8.7109375" defaultRowHeight="15"/>
  <cols>
    <col min="1" max="1" width="2.7109375" style="207" customWidth="1"/>
    <col min="2" max="5" width="0" style="207" hidden="1" customWidth="1"/>
    <col min="6" max="6" width="65.42578125" style="207" customWidth="1"/>
    <col min="7" max="7" width="12.85546875" style="207" customWidth="1"/>
    <col min="8" max="8" width="32.7109375" style="207" customWidth="1"/>
    <col min="9" max="9" width="59.140625" style="207" customWidth="1"/>
    <col min="10" max="10" width="27" style="207" customWidth="1"/>
    <col min="11" max="11" width="15.42578125" style="207" bestFit="1" customWidth="1"/>
    <col min="12" max="12" width="2.7109375" style="207" customWidth="1"/>
    <col min="13" max="13" width="19.42578125" style="207" bestFit="1" customWidth="1"/>
    <col min="14" max="14" width="73.42578125" style="207" bestFit="1" customWidth="1"/>
    <col min="15" max="15" width="4" style="207" customWidth="1"/>
    <col min="16" max="17" width="8.7109375" style="207"/>
    <col min="18" max="19" width="8.7109375" style="207" customWidth="1"/>
    <col min="20" max="20" width="8.7109375" style="207"/>
    <col min="21" max="21" width="19.85546875" style="207" bestFit="1" customWidth="1"/>
    <col min="22" max="22" width="15.42578125" style="207" bestFit="1" customWidth="1"/>
    <col min="23" max="16384" width="8.7109375" style="207"/>
  </cols>
  <sheetData>
    <row r="1" spans="6:14" s="2" customFormat="1" ht="15.75" hidden="1" customHeight="1"/>
    <row r="2" spans="6:14" s="2" customFormat="1" hidden="1"/>
    <row r="3" spans="6:14" s="2" customFormat="1" hidden="1">
      <c r="N3" s="3" t="s">
        <v>475</v>
      </c>
    </row>
    <row r="4" spans="6:14" s="2" customFormat="1" hidden="1">
      <c r="F4" s="2" t="s">
        <v>476</v>
      </c>
      <c r="N4" s="3">
        <v>45279</v>
      </c>
    </row>
    <row r="5" spans="6:14" s="2" customFormat="1" hidden="1"/>
    <row r="6" spans="6:14" s="2" customFormat="1" hidden="1">
      <c r="F6" s="2" t="s">
        <v>477</v>
      </c>
    </row>
    <row r="7" spans="6:14" s="2" customFormat="1"/>
    <row r="8" spans="6:14" s="2" customFormat="1">
      <c r="F8" s="285" t="s">
        <v>478</v>
      </c>
      <c r="G8" s="285"/>
      <c r="H8" s="285"/>
      <c r="I8" s="285"/>
      <c r="J8" s="285"/>
      <c r="K8" s="285"/>
      <c r="L8" s="285"/>
      <c r="M8" s="285"/>
      <c r="N8" s="285"/>
    </row>
    <row r="9" spans="6:14" s="2" customFormat="1" ht="24">
      <c r="F9" s="317" t="s">
        <v>39</v>
      </c>
      <c r="G9" s="317"/>
      <c r="H9" s="317"/>
      <c r="I9" s="317"/>
      <c r="J9" s="317"/>
      <c r="K9" s="317"/>
      <c r="L9" s="317"/>
      <c r="M9" s="317"/>
      <c r="N9" s="317"/>
    </row>
    <row r="10" spans="6:14" s="2" customFormat="1" ht="15" customHeight="1">
      <c r="F10" s="320" t="s">
        <v>479</v>
      </c>
      <c r="G10" s="320"/>
      <c r="H10" s="320"/>
      <c r="I10" s="320"/>
      <c r="J10" s="320"/>
      <c r="K10" s="320"/>
      <c r="L10" s="320"/>
      <c r="M10" s="320"/>
      <c r="N10" s="320"/>
    </row>
    <row r="11" spans="6:14" s="2" customFormat="1" ht="15" customHeight="1">
      <c r="F11" s="287" t="s">
        <v>480</v>
      </c>
      <c r="G11" s="287"/>
      <c r="H11" s="287"/>
      <c r="I11" s="287"/>
      <c r="J11" s="287"/>
      <c r="K11" s="287"/>
      <c r="L11" s="287"/>
      <c r="M11" s="287"/>
      <c r="N11" s="287"/>
    </row>
    <row r="12" spans="6:14" s="2" customFormat="1" ht="15" customHeight="1">
      <c r="F12" s="287" t="s">
        <v>481</v>
      </c>
      <c r="G12" s="287"/>
      <c r="H12" s="287"/>
      <c r="I12" s="287"/>
      <c r="J12" s="287"/>
      <c r="K12" s="287"/>
      <c r="L12" s="287"/>
      <c r="M12" s="287"/>
      <c r="N12" s="287"/>
    </row>
    <row r="13" spans="6:14" s="2" customFormat="1" ht="15" customHeight="1">
      <c r="F13" s="319" t="s">
        <v>482</v>
      </c>
      <c r="G13" s="319"/>
      <c r="H13" s="319"/>
      <c r="I13" s="319"/>
      <c r="J13" s="319"/>
      <c r="K13" s="319"/>
      <c r="L13" s="319"/>
      <c r="M13" s="319"/>
      <c r="N13" s="319"/>
    </row>
    <row r="14" spans="6:14" s="2" customFormat="1" ht="15" customHeight="1">
      <c r="F14" s="310" t="s">
        <v>483</v>
      </c>
      <c r="G14" s="310"/>
      <c r="H14" s="310"/>
      <c r="I14" s="310"/>
      <c r="J14" s="310"/>
      <c r="K14" s="310"/>
      <c r="L14" s="310"/>
      <c r="M14" s="310"/>
      <c r="N14" s="310"/>
    </row>
    <row r="15" spans="6:14" s="2" customFormat="1" ht="15" customHeight="1">
      <c r="F15" s="311" t="s">
        <v>484</v>
      </c>
      <c r="G15" s="311"/>
      <c r="H15" s="311"/>
      <c r="I15" s="311"/>
      <c r="J15" s="311"/>
      <c r="K15" s="311"/>
      <c r="L15" s="311"/>
      <c r="M15" s="311"/>
      <c r="N15" s="311"/>
    </row>
    <row r="16" spans="6:14" s="2" customFormat="1">
      <c r="F16" s="293" t="s">
        <v>43</v>
      </c>
      <c r="G16" s="293"/>
      <c r="H16" s="293"/>
      <c r="I16" s="293"/>
      <c r="J16" s="293"/>
      <c r="K16" s="293"/>
      <c r="L16" s="293"/>
      <c r="M16" s="293"/>
      <c r="N16" s="293"/>
    </row>
    <row r="17" spans="2:21" s="2" customFormat="1"/>
    <row r="18" spans="2:21" s="2" customFormat="1" ht="24">
      <c r="F18" s="303" t="s">
        <v>485</v>
      </c>
      <c r="G18" s="303"/>
      <c r="H18" s="303"/>
      <c r="I18" s="303"/>
      <c r="J18" s="303"/>
      <c r="K18" s="303"/>
      <c r="M18" s="312" t="s">
        <v>486</v>
      </c>
      <c r="N18" s="312"/>
    </row>
    <row r="19" spans="2:21" s="2" customFormat="1" ht="15.75" customHeight="1">
      <c r="M19" s="313" t="s">
        <v>487</v>
      </c>
      <c r="N19" s="314"/>
    </row>
    <row r="20" spans="2:21" ht="15" customHeight="1">
      <c r="F20" s="315" t="s">
        <v>488</v>
      </c>
      <c r="G20" s="315"/>
      <c r="H20" s="315"/>
      <c r="I20" s="315"/>
      <c r="J20" s="315"/>
      <c r="K20" s="316"/>
      <c r="M20" s="2"/>
      <c r="N20" s="2"/>
    </row>
    <row r="21" spans="2:21" ht="24">
      <c r="B21" s="212" t="s">
        <v>489</v>
      </c>
      <c r="C21" s="212" t="s">
        <v>490</v>
      </c>
      <c r="D21" s="212" t="s">
        <v>491</v>
      </c>
      <c r="E21" s="212" t="s">
        <v>492</v>
      </c>
      <c r="F21" s="207" t="s">
        <v>493</v>
      </c>
      <c r="G21" s="207" t="s">
        <v>326</v>
      </c>
      <c r="H21" s="207" t="s">
        <v>494</v>
      </c>
      <c r="I21" s="207" t="s">
        <v>495</v>
      </c>
      <c r="J21" s="207" t="s">
        <v>496</v>
      </c>
      <c r="K21" s="2" t="s">
        <v>450</v>
      </c>
      <c r="M21" s="317" t="s">
        <v>497</v>
      </c>
      <c r="N21" s="317"/>
    </row>
    <row r="22" spans="2:21" ht="20.25" customHeight="1">
      <c r="B22" s="212" t="s">
        <v>498</v>
      </c>
      <c r="C22" s="212" t="s">
        <v>498</v>
      </c>
      <c r="D22" s="212" t="s">
        <v>498</v>
      </c>
      <c r="E22" s="212" t="s">
        <v>498</v>
      </c>
      <c r="F22" s="207" t="s">
        <v>499</v>
      </c>
      <c r="G22" s="2" t="s">
        <v>333</v>
      </c>
      <c r="H22" s="207" t="s">
        <v>500</v>
      </c>
      <c r="I22" s="207" t="s">
        <v>305</v>
      </c>
      <c r="J22" s="213">
        <v>2585155716</v>
      </c>
      <c r="K22" s="207" t="s">
        <v>57</v>
      </c>
      <c r="M22" s="318" t="s">
        <v>501</v>
      </c>
      <c r="N22" s="318"/>
    </row>
    <row r="23" spans="2:21" ht="15.75" customHeight="1">
      <c r="B23" s="212" t="s">
        <v>498</v>
      </c>
      <c r="C23" s="212" t="s">
        <v>498</v>
      </c>
      <c r="D23" s="212" t="s">
        <v>498</v>
      </c>
      <c r="E23" s="212" t="s">
        <v>498</v>
      </c>
      <c r="F23" s="207" t="s">
        <v>502</v>
      </c>
      <c r="G23" s="2" t="s">
        <v>333</v>
      </c>
      <c r="H23" s="207" t="s">
        <v>503</v>
      </c>
      <c r="I23" s="207" t="s">
        <v>305</v>
      </c>
      <c r="J23" s="216">
        <v>267092746</v>
      </c>
      <c r="K23" s="207" t="s">
        <v>57</v>
      </c>
      <c r="M23" s="318"/>
      <c r="N23" s="318"/>
    </row>
    <row r="24" spans="2:21" ht="15.75" customHeight="1">
      <c r="B24" s="212" t="s">
        <v>498</v>
      </c>
      <c r="C24" s="212" t="s">
        <v>498</v>
      </c>
      <c r="D24" s="212" t="s">
        <v>498</v>
      </c>
      <c r="E24" s="212" t="s">
        <v>498</v>
      </c>
      <c r="F24" s="207" t="s">
        <v>502</v>
      </c>
      <c r="G24" s="2" t="s">
        <v>333</v>
      </c>
      <c r="H24" s="207" t="s">
        <v>504</v>
      </c>
      <c r="I24" s="207" t="s">
        <v>305</v>
      </c>
      <c r="J24" s="216">
        <v>980065290</v>
      </c>
      <c r="K24" s="207" t="s">
        <v>57</v>
      </c>
      <c r="M24" s="318"/>
      <c r="N24" s="318"/>
    </row>
    <row r="25" spans="2:21" ht="15.75" customHeight="1">
      <c r="B25" s="212" t="s">
        <v>498</v>
      </c>
      <c r="C25" s="212" t="s">
        <v>498</v>
      </c>
      <c r="D25" s="212" t="s">
        <v>498</v>
      </c>
      <c r="E25" s="212" t="s">
        <v>498</v>
      </c>
      <c r="F25" s="207" t="s">
        <v>505</v>
      </c>
      <c r="G25" s="2" t="s">
        <v>333</v>
      </c>
      <c r="H25" s="207" t="s">
        <v>506</v>
      </c>
      <c r="I25" s="207" t="s">
        <v>305</v>
      </c>
      <c r="J25" s="216">
        <v>88322952</v>
      </c>
      <c r="K25" s="207" t="s">
        <v>57</v>
      </c>
      <c r="M25" s="318"/>
      <c r="N25" s="318"/>
    </row>
    <row r="26" spans="2:21" ht="15.75" customHeight="1">
      <c r="B26" s="212" t="s">
        <v>498</v>
      </c>
      <c r="C26" s="212" t="s">
        <v>498</v>
      </c>
      <c r="D26" s="212" t="s">
        <v>498</v>
      </c>
      <c r="E26" s="212" t="s">
        <v>498</v>
      </c>
      <c r="F26" s="207" t="s">
        <v>507</v>
      </c>
      <c r="G26" s="2" t="s">
        <v>333</v>
      </c>
      <c r="H26" s="207" t="s">
        <v>508</v>
      </c>
      <c r="I26" s="207" t="s">
        <v>314</v>
      </c>
      <c r="J26" s="216">
        <v>198762737</v>
      </c>
      <c r="K26" s="207" t="s">
        <v>57</v>
      </c>
      <c r="M26" s="318"/>
      <c r="N26" s="318"/>
    </row>
    <row r="27" spans="2:21">
      <c r="B27" s="212" t="s">
        <v>498</v>
      </c>
      <c r="C27" s="212" t="s">
        <v>498</v>
      </c>
      <c r="D27" s="212" t="s">
        <v>498</v>
      </c>
      <c r="E27" s="212" t="s">
        <v>498</v>
      </c>
      <c r="F27" s="207" t="s">
        <v>509</v>
      </c>
      <c r="G27" s="2" t="s">
        <v>333</v>
      </c>
      <c r="H27" s="207" t="s">
        <v>510</v>
      </c>
      <c r="I27" s="207" t="s">
        <v>305</v>
      </c>
      <c r="J27" s="217">
        <v>1367729786.71</v>
      </c>
      <c r="K27" s="207" t="s">
        <v>57</v>
      </c>
      <c r="M27" s="289" t="s">
        <v>511</v>
      </c>
      <c r="N27" s="289"/>
    </row>
    <row r="28" spans="2:21">
      <c r="B28" s="212" t="s">
        <v>498</v>
      </c>
      <c r="C28" s="212" t="s">
        <v>498</v>
      </c>
      <c r="D28" s="212" t="s">
        <v>498</v>
      </c>
      <c r="E28" s="212" t="s">
        <v>498</v>
      </c>
      <c r="F28" s="207" t="s">
        <v>505</v>
      </c>
      <c r="G28" s="2" t="s">
        <v>333</v>
      </c>
      <c r="H28" s="215" t="s">
        <v>512</v>
      </c>
      <c r="I28" s="207" t="s">
        <v>305</v>
      </c>
      <c r="J28" s="217">
        <v>770444889.88999999</v>
      </c>
      <c r="K28" s="207" t="s">
        <v>57</v>
      </c>
      <c r="M28" s="289" t="s">
        <v>513</v>
      </c>
      <c r="N28" s="289"/>
    </row>
    <row r="29" spans="2:21" ht="15.6" thickBot="1">
      <c r="B29" s="212" t="s">
        <v>498</v>
      </c>
      <c r="C29" s="212" t="s">
        <v>498</v>
      </c>
      <c r="D29" s="212" t="s">
        <v>498</v>
      </c>
      <c r="E29" s="212" t="s">
        <v>498</v>
      </c>
      <c r="F29" s="207" t="s">
        <v>514</v>
      </c>
      <c r="G29" s="2" t="s">
        <v>333</v>
      </c>
      <c r="H29" s="207" t="s">
        <v>515</v>
      </c>
      <c r="I29" s="207" t="s">
        <v>311</v>
      </c>
      <c r="J29" s="217">
        <v>116100000</v>
      </c>
      <c r="K29" s="207" t="s">
        <v>57</v>
      </c>
      <c r="M29" s="219"/>
      <c r="N29" s="219"/>
    </row>
    <row r="30" spans="2:21">
      <c r="B30" s="212" t="s">
        <v>498</v>
      </c>
      <c r="C30" s="212" t="s">
        <v>498</v>
      </c>
      <c r="D30" s="212" t="s">
        <v>498</v>
      </c>
      <c r="E30" s="212" t="s">
        <v>498</v>
      </c>
      <c r="F30" s="207" t="s">
        <v>514</v>
      </c>
      <c r="G30" s="2" t="s">
        <v>333</v>
      </c>
      <c r="H30" s="207" t="s">
        <v>516</v>
      </c>
      <c r="I30" s="207" t="s">
        <v>309</v>
      </c>
      <c r="J30" s="217">
        <v>89500000</v>
      </c>
      <c r="K30" s="207" t="s">
        <v>57</v>
      </c>
      <c r="P30" s="220"/>
      <c r="Q30" s="2"/>
      <c r="R30" s="211"/>
      <c r="S30" s="2"/>
      <c r="T30" s="211"/>
      <c r="U30" s="2"/>
    </row>
    <row r="31" spans="2:21">
      <c r="B31" s="212" t="s">
        <v>498</v>
      </c>
      <c r="C31" s="212" t="s">
        <v>498</v>
      </c>
      <c r="D31" s="212" t="s">
        <v>498</v>
      </c>
      <c r="E31" s="212" t="s">
        <v>498</v>
      </c>
      <c r="F31" s="207" t="s">
        <v>499</v>
      </c>
      <c r="G31" s="207" t="s">
        <v>342</v>
      </c>
      <c r="H31" s="207" t="s">
        <v>517</v>
      </c>
      <c r="I31" s="207" t="s">
        <v>305</v>
      </c>
      <c r="J31" s="216">
        <v>3034357817</v>
      </c>
      <c r="K31" s="207" t="s">
        <v>57</v>
      </c>
      <c r="P31" s="309"/>
      <c r="Q31" s="309"/>
      <c r="R31" s="309"/>
      <c r="S31" s="309"/>
      <c r="T31" s="309"/>
      <c r="U31" s="309"/>
    </row>
    <row r="32" spans="2:21">
      <c r="B32" s="212" t="s">
        <v>498</v>
      </c>
      <c r="C32" s="212" t="s">
        <v>498</v>
      </c>
      <c r="D32" s="212" t="s">
        <v>498</v>
      </c>
      <c r="E32" s="212" t="s">
        <v>498</v>
      </c>
      <c r="F32" s="207" t="s">
        <v>502</v>
      </c>
      <c r="G32" s="207" t="s">
        <v>342</v>
      </c>
      <c r="H32" s="207" t="s">
        <v>518</v>
      </c>
      <c r="I32" s="207" t="s">
        <v>315</v>
      </c>
      <c r="J32" s="216">
        <v>1787733036</v>
      </c>
      <c r="K32" s="207" t="s">
        <v>57</v>
      </c>
    </row>
    <row r="33" spans="2:22">
      <c r="B33" s="212" t="s">
        <v>498</v>
      </c>
      <c r="C33" s="212" t="s">
        <v>498</v>
      </c>
      <c r="D33" s="212" t="s">
        <v>498</v>
      </c>
      <c r="E33" s="212" t="s">
        <v>498</v>
      </c>
      <c r="F33" s="207" t="s">
        <v>514</v>
      </c>
      <c r="G33" s="207" t="s">
        <v>342</v>
      </c>
      <c r="H33" s="207" t="s">
        <v>515</v>
      </c>
      <c r="I33" s="207" t="s">
        <v>311</v>
      </c>
      <c r="J33" s="221">
        <v>149100000</v>
      </c>
      <c r="K33" s="207" t="s">
        <v>57</v>
      </c>
    </row>
    <row r="34" spans="2:22">
      <c r="B34" s="212" t="s">
        <v>498</v>
      </c>
      <c r="C34" s="212" t="s">
        <v>498</v>
      </c>
      <c r="D34" s="212" t="s">
        <v>498</v>
      </c>
      <c r="E34" s="212" t="s">
        <v>498</v>
      </c>
      <c r="F34" s="207" t="s">
        <v>514</v>
      </c>
      <c r="G34" s="207" t="s">
        <v>342</v>
      </c>
      <c r="H34" s="207" t="s">
        <v>516</v>
      </c>
      <c r="I34" s="207" t="s">
        <v>309</v>
      </c>
      <c r="J34" s="221">
        <v>29700000</v>
      </c>
      <c r="K34" s="207" t="s">
        <v>57</v>
      </c>
    </row>
    <row r="35" spans="2:22">
      <c r="B35" s="214" t="s">
        <v>498</v>
      </c>
      <c r="C35" s="214" t="s">
        <v>498</v>
      </c>
      <c r="D35" s="214" t="s">
        <v>498</v>
      </c>
      <c r="E35" s="214" t="s">
        <v>498</v>
      </c>
      <c r="F35" s="207" t="s">
        <v>505</v>
      </c>
      <c r="G35" s="207" t="s">
        <v>333</v>
      </c>
      <c r="H35" s="207" t="s">
        <v>519</v>
      </c>
      <c r="I35" s="207" t="s">
        <v>314</v>
      </c>
      <c r="J35" s="221">
        <v>5190713</v>
      </c>
      <c r="K35" s="207" t="s">
        <v>57</v>
      </c>
    </row>
    <row r="36" spans="2:22" ht="15.6" thickBot="1"/>
    <row r="37" spans="2:22" ht="15.6" thickBot="1">
      <c r="I37" s="222" t="s">
        <v>520</v>
      </c>
      <c r="J37" s="223">
        <v>3433908887.3053894</v>
      </c>
      <c r="V37" s="224"/>
    </row>
    <row r="38" spans="2:22" ht="21" customHeight="1" thickBot="1"/>
    <row r="39" spans="2:22" ht="15.6" thickBot="1">
      <c r="I39" s="222" t="s">
        <v>521</v>
      </c>
      <c r="J39" s="225">
        <v>11469255683.6</v>
      </c>
    </row>
    <row r="43" spans="2:22" ht="24">
      <c r="F43" s="226" t="s">
        <v>522</v>
      </c>
      <c r="G43" s="226"/>
      <c r="H43" s="227"/>
      <c r="I43" s="227"/>
      <c r="J43" s="227"/>
      <c r="K43" s="227"/>
    </row>
    <row r="44" spans="2:22">
      <c r="F44" s="228" t="s">
        <v>523</v>
      </c>
      <c r="G44" s="229"/>
      <c r="H44" s="229"/>
      <c r="I44" s="229"/>
      <c r="J44" s="230"/>
      <c r="K44" s="229"/>
    </row>
    <row r="45" spans="2:22">
      <c r="F45" s="228"/>
      <c r="G45" s="229"/>
      <c r="H45" s="229"/>
      <c r="I45" s="229"/>
      <c r="J45" s="230"/>
      <c r="K45" s="229"/>
    </row>
    <row r="46" spans="2:22">
      <c r="F46" s="228"/>
      <c r="G46" s="229"/>
      <c r="H46" s="229"/>
      <c r="I46" s="229"/>
      <c r="J46" s="230"/>
      <c r="K46" s="229"/>
    </row>
    <row r="47" spans="2:22">
      <c r="F47" s="228" t="s">
        <v>524</v>
      </c>
      <c r="G47" s="229" t="s">
        <v>525</v>
      </c>
      <c r="H47" s="229"/>
      <c r="I47" s="229"/>
      <c r="J47" s="230"/>
      <c r="K47" s="229"/>
    </row>
    <row r="48" spans="2:22">
      <c r="F48" s="228" t="s">
        <v>526</v>
      </c>
      <c r="G48" s="229" t="s">
        <v>527</v>
      </c>
      <c r="H48" s="229"/>
      <c r="I48" s="229"/>
      <c r="J48" s="230"/>
      <c r="K48" s="229"/>
    </row>
    <row r="49" spans="6:14">
      <c r="F49" s="228"/>
      <c r="G49" s="231" t="s">
        <v>326</v>
      </c>
      <c r="H49" s="231" t="s">
        <v>494</v>
      </c>
      <c r="I49" s="231" t="s">
        <v>495</v>
      </c>
      <c r="J49" s="232" t="s">
        <v>496</v>
      </c>
      <c r="K49" s="231" t="s">
        <v>450</v>
      </c>
    </row>
    <row r="50" spans="6:14">
      <c r="F50" s="228"/>
      <c r="G50" s="233" t="s">
        <v>82</v>
      </c>
      <c r="H50" s="233" t="s">
        <v>528</v>
      </c>
      <c r="I50" s="233" t="s">
        <v>529</v>
      </c>
      <c r="J50" s="234">
        <v>987654321</v>
      </c>
      <c r="K50" s="235" t="s">
        <v>180</v>
      </c>
    </row>
    <row r="51" spans="6:14">
      <c r="F51" s="228"/>
      <c r="G51" s="229" t="s">
        <v>333</v>
      </c>
      <c r="H51" s="229" t="s">
        <v>530</v>
      </c>
      <c r="I51" s="229" t="s">
        <v>529</v>
      </c>
      <c r="J51" s="230">
        <v>123456</v>
      </c>
      <c r="K51" s="229" t="s">
        <v>180</v>
      </c>
    </row>
    <row r="52" spans="6:14" ht="15.6" thickBot="1">
      <c r="F52" s="228"/>
      <c r="G52" s="236" t="s">
        <v>531</v>
      </c>
      <c r="H52" s="236"/>
      <c r="I52" s="236"/>
      <c r="J52" s="237">
        <v>987777777</v>
      </c>
      <c r="K52" s="236" t="s">
        <v>180</v>
      </c>
    </row>
    <row r="53" spans="6:14" ht="15.6" thickTop="1">
      <c r="F53" s="228" t="s">
        <v>532</v>
      </c>
      <c r="G53" s="229" t="s">
        <v>533</v>
      </c>
      <c r="H53" s="229"/>
      <c r="I53" s="229"/>
      <c r="J53" s="230"/>
      <c r="K53" s="229"/>
    </row>
    <row r="54" spans="6:14">
      <c r="F54" s="228" t="s">
        <v>534</v>
      </c>
      <c r="G54" s="229" t="s">
        <v>533</v>
      </c>
      <c r="H54" s="229"/>
      <c r="I54" s="229"/>
      <c r="J54" s="230"/>
      <c r="K54" s="229"/>
    </row>
    <row r="55" spans="6:14">
      <c r="F55" s="228" t="s">
        <v>535</v>
      </c>
      <c r="G55" s="229" t="s">
        <v>533</v>
      </c>
      <c r="H55" s="229"/>
      <c r="I55" s="229"/>
      <c r="J55" s="230"/>
      <c r="K55" s="229"/>
    </row>
    <row r="56" spans="6:14">
      <c r="F56" s="228"/>
      <c r="G56" s="229"/>
      <c r="H56" s="229"/>
      <c r="I56" s="229"/>
      <c r="J56" s="230"/>
      <c r="K56" s="229"/>
    </row>
    <row r="57" spans="6:14">
      <c r="F57" s="228"/>
      <c r="G57" s="229"/>
      <c r="H57" s="229"/>
      <c r="I57" s="229"/>
      <c r="J57" s="230"/>
      <c r="K57" s="229"/>
    </row>
    <row r="58" spans="6:14" ht="18.75" customHeight="1">
      <c r="F58" s="228"/>
      <c r="G58" s="229"/>
      <c r="H58" s="229"/>
      <c r="I58" s="229"/>
      <c r="J58" s="230"/>
      <c r="K58" s="229"/>
    </row>
    <row r="59" spans="6:14" ht="15.75" customHeight="1">
      <c r="F59" s="228"/>
      <c r="G59" s="229"/>
      <c r="H59" s="229"/>
      <c r="I59" s="229"/>
      <c r="J59" s="230"/>
      <c r="K59" s="229"/>
    </row>
    <row r="60" spans="6:14">
      <c r="F60" s="228"/>
      <c r="G60" s="229"/>
      <c r="H60" s="229"/>
      <c r="I60" s="229"/>
      <c r="J60" s="230"/>
      <c r="K60" s="229"/>
    </row>
    <row r="61" spans="6:14">
      <c r="F61" s="228"/>
      <c r="G61" s="229"/>
      <c r="H61" s="229"/>
      <c r="I61" s="229"/>
      <c r="J61" s="230"/>
      <c r="K61" s="229"/>
    </row>
    <row r="62" spans="6:14">
      <c r="F62" s="29"/>
      <c r="G62" s="29"/>
      <c r="H62" s="29"/>
      <c r="I62" s="29"/>
      <c r="J62" s="29"/>
      <c r="K62" s="29"/>
    </row>
    <row r="63" spans="6:14" ht="15.75" customHeight="1" thickBot="1">
      <c r="F63" s="306"/>
      <c r="G63" s="306"/>
      <c r="H63" s="306"/>
      <c r="I63" s="306"/>
      <c r="J63" s="306"/>
      <c r="K63" s="306"/>
      <c r="L63" s="306"/>
      <c r="M63" s="306"/>
      <c r="N63" s="306"/>
    </row>
    <row r="64" spans="6:14">
      <c r="F64" s="307"/>
      <c r="G64" s="307"/>
      <c r="H64" s="307"/>
      <c r="I64" s="307"/>
      <c r="J64" s="307"/>
      <c r="K64" s="307"/>
      <c r="L64" s="307"/>
      <c r="M64" s="307"/>
      <c r="N64" s="307"/>
    </row>
    <row r="65" spans="6:14" ht="15.6" thickBot="1">
      <c r="F65" s="294" t="s">
        <v>112</v>
      </c>
      <c r="G65" s="295"/>
      <c r="H65" s="295"/>
      <c r="I65" s="295"/>
      <c r="J65" s="295"/>
      <c r="K65" s="295"/>
      <c r="L65" s="295"/>
      <c r="M65" s="295"/>
      <c r="N65" s="295"/>
    </row>
    <row r="66" spans="6:14">
      <c r="F66" s="296" t="s">
        <v>113</v>
      </c>
      <c r="G66" s="297"/>
      <c r="H66" s="297"/>
      <c r="I66" s="297"/>
      <c r="J66" s="297"/>
      <c r="K66" s="297"/>
      <c r="L66" s="297"/>
      <c r="M66" s="297"/>
      <c r="N66" s="297"/>
    </row>
    <row r="67" spans="6:14" ht="15.6" thickBot="1">
      <c r="F67" s="308"/>
      <c r="G67" s="308"/>
      <c r="H67" s="308"/>
      <c r="I67" s="308"/>
      <c r="J67" s="308"/>
      <c r="K67" s="308"/>
      <c r="L67" s="308"/>
      <c r="M67" s="308"/>
      <c r="N67" s="308"/>
    </row>
    <row r="68" spans="6:14">
      <c r="F68" s="292" t="s">
        <v>34</v>
      </c>
      <c r="G68" s="292"/>
      <c r="H68" s="292"/>
      <c r="I68" s="292"/>
      <c r="J68" s="292"/>
    </row>
    <row r="69" spans="6:14" ht="15" customHeight="1">
      <c r="F69" s="273" t="s">
        <v>114</v>
      </c>
      <c r="G69" s="273"/>
      <c r="H69" s="273"/>
      <c r="I69" s="273"/>
      <c r="J69" s="273"/>
    </row>
    <row r="70" spans="6:14">
      <c r="F70" s="283" t="s">
        <v>115</v>
      </c>
      <c r="G70" s="283"/>
      <c r="H70" s="283"/>
      <c r="I70" s="283"/>
      <c r="J70" s="283"/>
    </row>
  </sheetData>
  <sheetProtection insertRows="0"/>
  <protectedRanges>
    <protectedRange algorithmName="SHA-512" hashValue="19r0bVvPR7yZA0UiYij7Tv1CBk3noIABvFePbLhCJ4nk3L6A+Fy+RdPPS3STf+a52x4pG2PQK4FAkXK9epnlIA==" saltValue="gQC4yrLvnbJqxYZ0KSEoZA==" spinCount="100000" sqref="K50 K37 J27 J33:J35 F22:G35 K23:K35 I22:K22 I23:I35" name="Government revenues"/>
    <protectedRange algorithmName="SHA-512" hashValue="19r0bVvPR7yZA0UiYij7Tv1CBk3noIABvFePbLhCJ4nk3L6A+Fy+RdPPS3STf+a52x4pG2PQK4FAkXK9epnlIA==" saltValue="gQC4yrLvnbJqxYZ0KSEoZA==" spinCount="100000" sqref="J23:J24" name="Government revenues_1"/>
    <protectedRange algorithmName="SHA-512" hashValue="19r0bVvPR7yZA0UiYij7Tv1CBk3noIABvFePbLhCJ4nk3L6A+Fy+RdPPS3STf+a52x4pG2PQK4FAkXK9epnlIA==" saltValue="gQC4yrLvnbJqxYZ0KSEoZA==" spinCount="100000" sqref="J25" name="Government revenues_2"/>
    <protectedRange algorithmName="SHA-512" hashValue="19r0bVvPR7yZA0UiYij7Tv1CBk3noIABvFePbLhCJ4nk3L6A+Fy+RdPPS3STf+a52x4pG2PQK4FAkXK9epnlIA==" saltValue="gQC4yrLvnbJqxYZ0KSEoZA==" spinCount="100000" sqref="J26" name="Government revenues_3"/>
    <protectedRange algorithmName="SHA-512" hashValue="19r0bVvPR7yZA0UiYij7Tv1CBk3noIABvFePbLhCJ4nk3L6A+Fy+RdPPS3STf+a52x4pG2PQK4FAkXK9epnlIA==" saltValue="gQC4yrLvnbJqxYZ0KSEoZA==" spinCount="100000" sqref="J31:J32" name="Government revenues_4"/>
  </protectedRanges>
  <mergeCells count="26">
    <mergeCell ref="F13:N13"/>
    <mergeCell ref="F8:N8"/>
    <mergeCell ref="F9:N9"/>
    <mergeCell ref="F10:N10"/>
    <mergeCell ref="F11:N11"/>
    <mergeCell ref="F12:N12"/>
    <mergeCell ref="P31:U31"/>
    <mergeCell ref="F14:N14"/>
    <mergeCell ref="F15:N15"/>
    <mergeCell ref="F16:N16"/>
    <mergeCell ref="F18:K18"/>
    <mergeCell ref="M18:N18"/>
    <mergeCell ref="M19:N19"/>
    <mergeCell ref="F20:K20"/>
    <mergeCell ref="M21:N21"/>
    <mergeCell ref="M22:N26"/>
    <mergeCell ref="M27:N27"/>
    <mergeCell ref="M28:N28"/>
    <mergeCell ref="F69:J69"/>
    <mergeCell ref="F70:J70"/>
    <mergeCell ref="F63:N63"/>
    <mergeCell ref="F64:N64"/>
    <mergeCell ref="F65:N65"/>
    <mergeCell ref="F66:N66"/>
    <mergeCell ref="F67:N67"/>
    <mergeCell ref="F68:J68"/>
  </mergeCells>
  <dataValidations count="11">
    <dataValidation type="list" allowBlank="1" showInputMessage="1" showErrorMessage="1" sqref="K50:K52" xr:uid="{4556FC97-BDD3-4764-B201-F55B0382FA77}">
      <formula1>Currency_code_list</formula1>
    </dataValidation>
    <dataValidation type="textLength" allowBlank="1" showInputMessage="1" showErrorMessage="1" errorTitle="Por favor, no editar estas celda" error="Por favor, no edite estas celdas" sqref="J21:K21 F21:H21 F43:K44" xr:uid="{FB1E4E05-6DFB-4A6A-B7D8-737435A46B9D}">
      <formula1>10000</formula1>
      <formula2>50000</formula2>
    </dataValidation>
    <dataValidation allowBlank="1" showInputMessage="1" showErrorMessage="1" errorTitle="Por favor, no editar estas celda" error="Por favor, no edite estas celdas" sqref="I21" xr:uid="{87F34053-643D-4362-8995-8A26995566EA}"/>
    <dataValidation type="whole" allowBlank="1" showInputMessage="1" showErrorMessage="1" sqref="F62:K62" xr:uid="{BFC324F0-7BE6-4763-A3AE-59ABC0D71716}">
      <formula1>10000</formula1>
      <formula2>50000</formula2>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22:I35" xr:uid="{3951BCB7-C4F5-4876-974E-9A68AF292F8C}">
      <formula1>Government_entities_list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3:J26 J31:J35" xr:uid="{351CCB83-623F-4821-BC19-CDF7051F65B9}">
      <formula1>0.1</formula1>
      <formula2>0.2</formula2>
    </dataValidation>
    <dataValidation type="textLength" allowBlank="1" showInputMessage="1" showErrorMessage="1" sqref="L43:N62 F7:N16 F17:K20 B7:E20 B63:E67 F66:N67 F63:N64 B36:H42 I38 K36:N42 I40:J42 M28:N35 I36:J36 O7:O62 A7:A67 L17:L35 M17:N26" xr:uid="{52BEC572-7BC5-4B7A-9E85-0B02CFFCDA68}">
      <formula1>9999999</formula1>
      <formula2>99999999</formula2>
    </dataValidation>
    <dataValidation type="whole" showInputMessage="1" showErrorMessage="1" sqref="F68:J70" xr:uid="{4578E19B-2B29-41DD-AAC9-1989F5D90BCD}">
      <formula1>999999</formula1>
      <formula2>99999999</formula2>
    </dataValidation>
    <dataValidation type="whole" allowBlank="1" showInputMessage="1" showErrorMessage="1" errorTitle="No editar estas celdas" error="Por favor, no edite estas celdas" sqref="F65" xr:uid="{DDCE6117-80D6-4885-A63B-8A39AB62E53F}">
      <formula1>10000</formula1>
      <formula2>50000</formula2>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9:H35 H22:H27" xr:uid="{86711FB3-3476-4613-801F-24ECF4E081B0}"/>
    <dataValidation type="list" allowBlank="1" showInputMessage="1" showErrorMessage="1" sqref="F22:F35" xr:uid="{4591A95D-6B5A-4261-8EE2-1683BBAA69CD}">
      <formula1>GFS_list</formula1>
    </dataValidation>
  </dataValidations>
  <hyperlinks>
    <hyperlink ref="F20" r:id="rId1" location="r4-1" display="EITI Requirement 4.1" xr:uid="{6E16B2B9-38C4-4AB9-9E4E-6CCDF0A5118E}"/>
    <hyperlink ref="M19" r:id="rId2" location="r5-1" display="EITI Requirement 5.1" xr:uid="{6431D09D-716D-4789-8248-6FA17D28DFC8}"/>
    <hyperlink ref="M28:N28" r:id="rId3" display="or, https://www.imf.org/external/np/sta/gfsm/" xr:uid="{DEA9757C-E1AC-4DB8-A158-8EC1FEEF6F58}"/>
    <hyperlink ref="M27:N27" r:id="rId4" display="Puede encontrar más información orientativa en https://eiti.org/es/documento/plantilla-datos-resumidos-del-eiti" xr:uid="{1B7B023A-2D74-4523-8194-AA6A153DED25}"/>
    <hyperlink ref="F66:J66" r:id="rId5" display="Give us your feedback or report a conflict in the data! Write to us at  data@eiti.org" xr:uid="{7B98DE4B-DD01-48A4-8945-7A65F7545F73}"/>
    <hyperlink ref="F65:J65" r:id="rId6" display="Puede acceder a la versión más reciente de las plantillas de datos resumidos en https://eiti.org/es/documento/plantilla-datos-resumidos-del-eiti" xr:uid="{2495B1DC-E692-4CCB-A91D-931B9E570973}"/>
  </hyperlinks>
  <pageMargins left="0.7" right="0.7" top="0.75" bottom="0.75" header="0.3" footer="0.3"/>
  <pageSetup paperSize="9" orientation="portrait" r:id="rId7"/>
  <colBreaks count="1" manualBreakCount="1">
    <brk id="12" max="1048575" man="1"/>
  </colBreaks>
  <drawing r:id="rId8"/>
  <tableParts count="1">
    <tablePart r:id="rId9"/>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4A662-B781-4E22-A54B-ED8CF31E7C14}">
  <dimension ref="A2:N377"/>
  <sheetViews>
    <sheetView showGridLines="0" topLeftCell="C136" zoomScaleNormal="100" workbookViewId="0">
      <selection activeCell="F14" sqref="F14"/>
    </sheetView>
  </sheetViews>
  <sheetFormatPr defaultColWidth="9.140625" defaultRowHeight="15"/>
  <cols>
    <col min="1" max="1" width="3.85546875" style="238" customWidth="1"/>
    <col min="2" max="2" width="0.140625" style="238" customWidth="1"/>
    <col min="3" max="3" width="41.28515625" style="238" customWidth="1"/>
    <col min="4" max="4" width="30.42578125" style="238" bestFit="1" customWidth="1"/>
    <col min="5" max="5" width="31.42578125" style="238" bestFit="1" customWidth="1"/>
    <col min="6" max="6" width="21.28515625" style="238" customWidth="1"/>
    <col min="7" max="7" width="22.85546875" style="238" customWidth="1"/>
    <col min="8" max="8" width="13.5703125" style="238" customWidth="1"/>
    <col min="9" max="9" width="22.85546875" style="238" customWidth="1"/>
    <col min="10" max="10" width="25" style="238" customWidth="1"/>
    <col min="11" max="11" width="38.42578125" style="238" customWidth="1"/>
    <col min="12" max="12" width="26" style="238" customWidth="1"/>
    <col min="13" max="13" width="16.7109375" style="238" bestFit="1" customWidth="1"/>
    <col min="14" max="14" width="4" style="238" customWidth="1"/>
    <col min="15" max="15" width="9.140625" style="238"/>
    <col min="16" max="32" width="15.85546875" style="238" customWidth="1"/>
    <col min="33" max="16384" width="9.140625" style="238"/>
  </cols>
  <sheetData>
    <row r="2" spans="2:14" s="207" customFormat="1">
      <c r="C2" s="285" t="s">
        <v>536</v>
      </c>
      <c r="D2" s="285"/>
      <c r="E2" s="285"/>
      <c r="F2" s="285"/>
      <c r="G2" s="285"/>
      <c r="H2" s="285"/>
      <c r="I2" s="285"/>
      <c r="J2" s="285"/>
      <c r="K2" s="285"/>
      <c r="L2" s="285"/>
      <c r="M2" s="285"/>
    </row>
    <row r="3" spans="2:14" ht="21" customHeight="1">
      <c r="C3" s="325" t="s">
        <v>39</v>
      </c>
      <c r="D3" s="325"/>
      <c r="E3" s="325"/>
      <c r="F3" s="325"/>
      <c r="G3" s="325"/>
      <c r="H3" s="325"/>
      <c r="I3" s="325"/>
      <c r="J3" s="325"/>
      <c r="K3" s="325"/>
      <c r="L3" s="325"/>
      <c r="M3" s="325"/>
    </row>
    <row r="4" spans="2:14" s="207" customFormat="1" ht="15.75" customHeight="1">
      <c r="C4" s="323" t="s">
        <v>537</v>
      </c>
      <c r="D4" s="323"/>
      <c r="E4" s="323"/>
      <c r="F4" s="323"/>
      <c r="G4" s="323"/>
      <c r="H4" s="323"/>
      <c r="I4" s="323"/>
      <c r="J4" s="323"/>
      <c r="K4" s="323"/>
      <c r="L4" s="323"/>
      <c r="M4" s="323"/>
    </row>
    <row r="5" spans="2:14" s="207" customFormat="1" ht="15.75" customHeight="1">
      <c r="C5" s="323" t="s">
        <v>538</v>
      </c>
      <c r="D5" s="323"/>
      <c r="E5" s="323"/>
      <c r="F5" s="323"/>
      <c r="G5" s="323"/>
      <c r="H5" s="323"/>
      <c r="I5" s="323"/>
      <c r="J5" s="323"/>
      <c r="K5" s="323"/>
      <c r="L5" s="323"/>
      <c r="M5" s="323"/>
    </row>
    <row r="6" spans="2:14" s="207" customFormat="1" ht="15.75" customHeight="1">
      <c r="C6" s="323" t="s">
        <v>539</v>
      </c>
      <c r="D6" s="323"/>
      <c r="E6" s="323"/>
      <c r="F6" s="323"/>
      <c r="G6" s="323"/>
      <c r="H6" s="323"/>
      <c r="I6" s="323"/>
      <c r="J6" s="323"/>
      <c r="K6" s="323"/>
      <c r="L6" s="323"/>
      <c r="M6" s="323"/>
    </row>
    <row r="7" spans="2:14" s="207" customFormat="1" ht="15.75" customHeight="1">
      <c r="C7" s="323" t="s">
        <v>540</v>
      </c>
      <c r="D7" s="323"/>
      <c r="E7" s="323"/>
      <c r="F7" s="323"/>
      <c r="G7" s="323"/>
      <c r="H7" s="323"/>
      <c r="I7" s="323"/>
      <c r="J7" s="323"/>
      <c r="K7" s="323"/>
      <c r="L7" s="323"/>
      <c r="M7" s="323"/>
    </row>
    <row r="8" spans="2:14" s="207" customFormat="1" ht="15.75" customHeight="1">
      <c r="C8" s="323" t="s">
        <v>541</v>
      </c>
      <c r="D8" s="323"/>
      <c r="E8" s="323"/>
      <c r="F8" s="323"/>
      <c r="G8" s="323"/>
      <c r="H8" s="323"/>
      <c r="I8" s="323"/>
      <c r="J8" s="323"/>
      <c r="K8" s="323"/>
      <c r="L8" s="323"/>
      <c r="M8" s="323"/>
    </row>
    <row r="9" spans="2:14" s="207" customFormat="1">
      <c r="C9" s="293" t="s">
        <v>43</v>
      </c>
      <c r="D9" s="293"/>
      <c r="E9" s="293"/>
      <c r="F9" s="293"/>
      <c r="G9" s="293"/>
      <c r="H9" s="293"/>
      <c r="I9" s="293"/>
      <c r="J9" s="293"/>
      <c r="K9" s="293"/>
      <c r="L9" s="293"/>
      <c r="M9" s="293"/>
    </row>
    <row r="10" spans="2:14">
      <c r="C10" s="326"/>
      <c r="D10" s="326"/>
      <c r="E10" s="326"/>
      <c r="F10" s="326"/>
      <c r="G10" s="326"/>
      <c r="H10" s="326"/>
      <c r="I10" s="326"/>
      <c r="J10" s="326"/>
      <c r="K10" s="326"/>
      <c r="L10" s="326"/>
      <c r="M10" s="326"/>
    </row>
    <row r="11" spans="2:14" ht="24">
      <c r="C11" s="303" t="s">
        <v>542</v>
      </c>
      <c r="D11" s="303"/>
      <c r="E11" s="303"/>
      <c r="F11" s="303"/>
      <c r="G11" s="303"/>
      <c r="H11" s="303"/>
      <c r="I11" s="303"/>
      <c r="J11" s="303"/>
      <c r="K11" s="303"/>
      <c r="L11" s="303"/>
      <c r="M11" s="303"/>
    </row>
    <row r="12" spans="2:14" s="207" customFormat="1" ht="14.25" customHeight="1"/>
    <row r="13" spans="2:14" s="207" customFormat="1" ht="15.75" customHeight="1">
      <c r="B13" s="315" t="s">
        <v>543</v>
      </c>
      <c r="C13" s="315"/>
      <c r="D13" s="315"/>
      <c r="E13" s="315"/>
      <c r="F13" s="315"/>
      <c r="G13" s="315"/>
      <c r="H13" s="315"/>
      <c r="I13" s="315"/>
      <c r="J13" s="315"/>
      <c r="K13" s="315"/>
      <c r="L13" s="315"/>
      <c r="M13" s="315"/>
    </row>
    <row r="14" spans="2:14" s="207" customFormat="1">
      <c r="B14" s="207" t="s">
        <v>326</v>
      </c>
      <c r="C14" s="207" t="s">
        <v>544</v>
      </c>
      <c r="D14" s="207" t="s">
        <v>495</v>
      </c>
      <c r="E14" s="207" t="s">
        <v>494</v>
      </c>
      <c r="F14" s="207" t="s">
        <v>545</v>
      </c>
      <c r="G14" s="207" t="s">
        <v>546</v>
      </c>
      <c r="H14" s="207" t="s">
        <v>547</v>
      </c>
      <c r="I14" s="207" t="s">
        <v>548</v>
      </c>
      <c r="J14" s="207" t="s">
        <v>496</v>
      </c>
      <c r="K14" s="207" t="s">
        <v>549</v>
      </c>
      <c r="L14" s="207" t="s">
        <v>550</v>
      </c>
      <c r="M14" s="207" t="s">
        <v>551</v>
      </c>
      <c r="N14" s="207" t="s">
        <v>552</v>
      </c>
    </row>
    <row r="15" spans="2:14" s="207" customFormat="1">
      <c r="B15" s="239"/>
      <c r="C15" s="215" t="s">
        <v>399</v>
      </c>
      <c r="D15" s="215" t="s">
        <v>305</v>
      </c>
      <c r="E15" s="207" t="s">
        <v>503</v>
      </c>
      <c r="F15" s="215" t="s">
        <v>86</v>
      </c>
      <c r="G15" s="215" t="s">
        <v>86</v>
      </c>
      <c r="H15" s="215" t="s">
        <v>86</v>
      </c>
      <c r="I15" s="215" t="s">
        <v>57</v>
      </c>
      <c r="J15" s="264">
        <v>12905653</v>
      </c>
      <c r="K15" s="215" t="s">
        <v>553</v>
      </c>
      <c r="L15" s="215"/>
      <c r="M15" s="215"/>
      <c r="N15" s="215"/>
    </row>
    <row r="16" spans="2:14" s="239" customFormat="1">
      <c r="C16" s="215" t="s">
        <v>399</v>
      </c>
      <c r="D16" s="215" t="s">
        <v>314</v>
      </c>
      <c r="E16" s="215" t="s">
        <v>519</v>
      </c>
      <c r="F16" s="215" t="s">
        <v>86</v>
      </c>
      <c r="G16" s="215" t="s">
        <v>86</v>
      </c>
      <c r="H16" s="215" t="s">
        <v>86</v>
      </c>
      <c r="I16" s="215" t="s">
        <v>57</v>
      </c>
      <c r="J16" s="264">
        <v>713916.78999999992</v>
      </c>
      <c r="K16" s="215" t="s">
        <v>553</v>
      </c>
      <c r="L16" s="215"/>
      <c r="M16" s="215"/>
      <c r="N16" s="215"/>
    </row>
    <row r="17" spans="2:14" s="239" customFormat="1">
      <c r="C17" s="215" t="s">
        <v>399</v>
      </c>
      <c r="D17" s="215" t="s">
        <v>314</v>
      </c>
      <c r="E17" s="215" t="s">
        <v>519</v>
      </c>
      <c r="F17" s="215" t="s">
        <v>86</v>
      </c>
      <c r="G17" s="215" t="s">
        <v>86</v>
      </c>
      <c r="H17" s="215" t="s">
        <v>86</v>
      </c>
      <c r="I17" s="215" t="s">
        <v>180</v>
      </c>
      <c r="J17" s="264">
        <v>56199.99</v>
      </c>
      <c r="K17" s="218" t="s">
        <v>553</v>
      </c>
      <c r="L17" s="218"/>
      <c r="M17" s="218"/>
      <c r="N17" s="218"/>
    </row>
    <row r="18" spans="2:14" s="239" customFormat="1">
      <c r="C18" s="215" t="s">
        <v>399</v>
      </c>
      <c r="D18" s="215" t="s">
        <v>305</v>
      </c>
      <c r="E18" s="215" t="s">
        <v>512</v>
      </c>
      <c r="F18" s="215" t="s">
        <v>86</v>
      </c>
      <c r="G18" s="215" t="s">
        <v>86</v>
      </c>
      <c r="H18" s="215" t="s">
        <v>86</v>
      </c>
      <c r="I18" s="215" t="s">
        <v>57</v>
      </c>
      <c r="J18" s="264">
        <v>2214010</v>
      </c>
      <c r="K18" s="218" t="s">
        <v>553</v>
      </c>
      <c r="L18" s="218"/>
      <c r="M18" s="218"/>
      <c r="N18" s="218"/>
    </row>
    <row r="19" spans="2:14" s="239" customFormat="1">
      <c r="C19" s="215" t="s">
        <v>399</v>
      </c>
      <c r="D19" s="215" t="s">
        <v>305</v>
      </c>
      <c r="E19" s="215" t="s">
        <v>500</v>
      </c>
      <c r="F19" s="215" t="s">
        <v>86</v>
      </c>
      <c r="G19" s="215" t="s">
        <v>86</v>
      </c>
      <c r="H19" s="215" t="s">
        <v>86</v>
      </c>
      <c r="I19" s="215" t="s">
        <v>57</v>
      </c>
      <c r="J19" s="264">
        <v>16857212</v>
      </c>
      <c r="K19" s="215" t="s">
        <v>553</v>
      </c>
      <c r="L19" s="215"/>
      <c r="M19" s="215"/>
      <c r="N19" s="215"/>
    </row>
    <row r="20" spans="2:14" s="239" customFormat="1">
      <c r="B20" s="240">
        <v>20506766762</v>
      </c>
      <c r="C20" s="215" t="s">
        <v>399</v>
      </c>
      <c r="D20" s="215" t="s">
        <v>309</v>
      </c>
      <c r="E20" s="215" t="s">
        <v>516</v>
      </c>
      <c r="F20" s="215" t="s">
        <v>86</v>
      </c>
      <c r="G20" s="215" t="s">
        <v>86</v>
      </c>
      <c r="H20" s="215" t="s">
        <v>86</v>
      </c>
      <c r="I20" s="215" t="s">
        <v>57</v>
      </c>
      <c r="J20" s="264">
        <v>1424491.13</v>
      </c>
      <c r="K20" s="218" t="s">
        <v>553</v>
      </c>
      <c r="L20" s="218"/>
      <c r="M20" s="218"/>
      <c r="N20" s="218"/>
    </row>
    <row r="21" spans="2:14" s="239" customFormat="1">
      <c r="B21" s="241">
        <v>20506766762</v>
      </c>
      <c r="C21" s="215" t="s">
        <v>399</v>
      </c>
      <c r="D21" s="215" t="s">
        <v>311</v>
      </c>
      <c r="E21" s="215" t="s">
        <v>515</v>
      </c>
      <c r="F21" s="215" t="s">
        <v>86</v>
      </c>
      <c r="G21" s="215" t="s">
        <v>86</v>
      </c>
      <c r="H21" s="215" t="s">
        <v>86</v>
      </c>
      <c r="I21" s="215" t="s">
        <v>57</v>
      </c>
      <c r="J21" s="264">
        <v>1683487.24</v>
      </c>
      <c r="K21" s="218" t="s">
        <v>553</v>
      </c>
      <c r="L21" s="218"/>
      <c r="M21" s="218"/>
      <c r="N21" s="218"/>
    </row>
    <row r="22" spans="2:14" s="239" customFormat="1">
      <c r="C22" s="215" t="s">
        <v>399</v>
      </c>
      <c r="D22" s="215" t="s">
        <v>314</v>
      </c>
      <c r="E22" s="215" t="s">
        <v>508</v>
      </c>
      <c r="F22" s="215" t="s">
        <v>86</v>
      </c>
      <c r="G22" s="215" t="s">
        <v>86</v>
      </c>
      <c r="H22" s="215" t="s">
        <v>86</v>
      </c>
      <c r="I22" s="215" t="s">
        <v>57</v>
      </c>
      <c r="J22" s="264">
        <v>32025</v>
      </c>
      <c r="K22" s="215" t="s">
        <v>553</v>
      </c>
      <c r="L22" s="215"/>
      <c r="M22" s="215"/>
      <c r="N22" s="215"/>
    </row>
    <row r="23" spans="2:14" s="239" customFormat="1">
      <c r="C23" s="215" t="s">
        <v>399</v>
      </c>
      <c r="D23" s="215" t="s">
        <v>314</v>
      </c>
      <c r="E23" s="215" t="s">
        <v>508</v>
      </c>
      <c r="F23" s="215" t="s">
        <v>86</v>
      </c>
      <c r="G23" s="215" t="s">
        <v>86</v>
      </c>
      <c r="H23" s="215" t="s">
        <v>86</v>
      </c>
      <c r="I23" s="215" t="s">
        <v>180</v>
      </c>
      <c r="J23" s="264">
        <v>322969.09999999951</v>
      </c>
      <c r="K23" s="218" t="s">
        <v>553</v>
      </c>
      <c r="L23" s="218"/>
      <c r="M23" s="218"/>
      <c r="N23" s="218"/>
    </row>
    <row r="24" spans="2:14" s="239" customFormat="1">
      <c r="C24" s="215" t="s">
        <v>405</v>
      </c>
      <c r="D24" s="215" t="s">
        <v>315</v>
      </c>
      <c r="E24" s="215" t="s">
        <v>518</v>
      </c>
      <c r="F24" s="215" t="s">
        <v>63</v>
      </c>
      <c r="G24" s="215" t="s">
        <v>63</v>
      </c>
      <c r="H24" s="215" t="s">
        <v>463</v>
      </c>
      <c r="I24" s="215" t="s">
        <v>180</v>
      </c>
      <c r="J24" s="264">
        <v>6907260.5800000001</v>
      </c>
      <c r="K24" s="215" t="s">
        <v>553</v>
      </c>
      <c r="L24" s="215"/>
      <c r="M24" s="215"/>
      <c r="N24" s="215"/>
    </row>
    <row r="25" spans="2:14" s="239" customFormat="1">
      <c r="C25" s="215" t="s">
        <v>405</v>
      </c>
      <c r="D25" s="215" t="s">
        <v>315</v>
      </c>
      <c r="E25" s="215" t="s">
        <v>518</v>
      </c>
      <c r="F25" s="215" t="s">
        <v>63</v>
      </c>
      <c r="G25" s="215" t="s">
        <v>63</v>
      </c>
      <c r="H25" s="215" t="s">
        <v>465</v>
      </c>
      <c r="I25" s="215" t="s">
        <v>180</v>
      </c>
      <c r="J25" s="264">
        <v>24445757.059999995</v>
      </c>
      <c r="K25" s="215" t="s">
        <v>553</v>
      </c>
      <c r="L25" s="215"/>
      <c r="M25" s="215"/>
      <c r="N25" s="215"/>
    </row>
    <row r="26" spans="2:14" s="239" customFormat="1">
      <c r="C26" s="215" t="s">
        <v>405</v>
      </c>
      <c r="D26" s="215" t="s">
        <v>305</v>
      </c>
      <c r="E26" s="215" t="s">
        <v>500</v>
      </c>
      <c r="F26" s="215" t="s">
        <v>86</v>
      </c>
      <c r="G26" s="215" t="s">
        <v>86</v>
      </c>
      <c r="H26" s="215" t="s">
        <v>86</v>
      </c>
      <c r="I26" s="215" t="s">
        <v>57</v>
      </c>
      <c r="J26" s="264">
        <v>0</v>
      </c>
      <c r="K26" s="218" t="s">
        <v>553</v>
      </c>
      <c r="L26" s="218"/>
      <c r="M26" s="218"/>
      <c r="N26" s="218"/>
    </row>
    <row r="27" spans="2:14" s="239" customFormat="1">
      <c r="B27" s="240">
        <v>20100017572</v>
      </c>
      <c r="C27" s="215" t="s">
        <v>405</v>
      </c>
      <c r="D27" s="215" t="s">
        <v>309</v>
      </c>
      <c r="E27" s="215" t="s">
        <v>516</v>
      </c>
      <c r="F27" s="215" t="s">
        <v>86</v>
      </c>
      <c r="G27" s="215" t="s">
        <v>86</v>
      </c>
      <c r="H27" s="215" t="s">
        <v>86</v>
      </c>
      <c r="I27" s="215" t="s">
        <v>57</v>
      </c>
      <c r="J27" s="264">
        <v>38943</v>
      </c>
      <c r="K27" s="215" t="s">
        <v>553</v>
      </c>
      <c r="L27" s="215"/>
      <c r="M27" s="215"/>
      <c r="N27" s="215"/>
    </row>
    <row r="28" spans="2:14" s="239" customFormat="1">
      <c r="B28" s="241">
        <v>20100017572</v>
      </c>
      <c r="C28" s="215" t="s">
        <v>405</v>
      </c>
      <c r="D28" s="215" t="s">
        <v>311</v>
      </c>
      <c r="E28" s="215" t="s">
        <v>515</v>
      </c>
      <c r="F28" s="215" t="s">
        <v>86</v>
      </c>
      <c r="G28" s="215" t="s">
        <v>86</v>
      </c>
      <c r="H28" s="215" t="s">
        <v>86</v>
      </c>
      <c r="I28" s="215" t="s">
        <v>57</v>
      </c>
      <c r="J28" s="264">
        <v>147115</v>
      </c>
      <c r="K28" s="215" t="s">
        <v>553</v>
      </c>
      <c r="L28" s="215"/>
      <c r="M28" s="215"/>
      <c r="N28" s="215"/>
    </row>
    <row r="29" spans="2:14" s="239" customFormat="1">
      <c r="C29" s="215" t="s">
        <v>390</v>
      </c>
      <c r="D29" s="215" t="s">
        <v>305</v>
      </c>
      <c r="E29" s="215" t="s">
        <v>500</v>
      </c>
      <c r="F29" s="215" t="s">
        <v>86</v>
      </c>
      <c r="G29" s="215" t="s">
        <v>86</v>
      </c>
      <c r="H29" s="215" t="s">
        <v>86</v>
      </c>
      <c r="I29" s="215" t="s">
        <v>57</v>
      </c>
      <c r="J29" s="264">
        <v>66831216</v>
      </c>
      <c r="K29" s="215" t="s">
        <v>553</v>
      </c>
      <c r="L29" s="215"/>
      <c r="M29" s="215"/>
      <c r="N29" s="215"/>
    </row>
    <row r="30" spans="2:14" s="239" customFormat="1">
      <c r="B30" s="240">
        <v>20217427593</v>
      </c>
      <c r="C30" s="215" t="s">
        <v>390</v>
      </c>
      <c r="D30" s="215" t="s">
        <v>309</v>
      </c>
      <c r="E30" s="215" t="s">
        <v>516</v>
      </c>
      <c r="F30" s="215" t="s">
        <v>86</v>
      </c>
      <c r="G30" s="215" t="s">
        <v>86</v>
      </c>
      <c r="H30" s="215" t="s">
        <v>86</v>
      </c>
      <c r="I30" s="215" t="s">
        <v>57</v>
      </c>
      <c r="J30" s="264">
        <v>264432</v>
      </c>
      <c r="K30" s="218" t="s">
        <v>553</v>
      </c>
      <c r="L30" s="218"/>
      <c r="M30" s="218"/>
      <c r="N30" s="218"/>
    </row>
    <row r="31" spans="2:14" s="239" customFormat="1">
      <c r="B31" s="241">
        <v>20217427593</v>
      </c>
      <c r="C31" s="215" t="s">
        <v>390</v>
      </c>
      <c r="D31" s="215" t="s">
        <v>311</v>
      </c>
      <c r="E31" s="215" t="s">
        <v>515</v>
      </c>
      <c r="F31" s="215" t="s">
        <v>86</v>
      </c>
      <c r="G31" s="215" t="s">
        <v>86</v>
      </c>
      <c r="H31" s="215" t="s">
        <v>86</v>
      </c>
      <c r="I31" s="215" t="s">
        <v>57</v>
      </c>
      <c r="J31" s="264">
        <v>973397</v>
      </c>
      <c r="K31" s="218" t="s">
        <v>553</v>
      </c>
      <c r="L31" s="218"/>
      <c r="M31" s="218"/>
      <c r="N31" s="218"/>
    </row>
    <row r="32" spans="2:14" s="239" customFormat="1">
      <c r="C32" s="215" t="s">
        <v>409</v>
      </c>
      <c r="D32" s="215" t="s">
        <v>305</v>
      </c>
      <c r="E32" s="215" t="s">
        <v>500</v>
      </c>
      <c r="F32" s="215" t="s">
        <v>86</v>
      </c>
      <c r="G32" s="215" t="s">
        <v>86</v>
      </c>
      <c r="H32" s="215" t="s">
        <v>86</v>
      </c>
      <c r="I32" s="215" t="s">
        <v>57</v>
      </c>
      <c r="J32" s="264">
        <v>27152636</v>
      </c>
      <c r="K32" s="218" t="s">
        <v>553</v>
      </c>
      <c r="L32" s="218"/>
      <c r="M32" s="218"/>
      <c r="N32" s="218"/>
    </row>
    <row r="33" spans="1:14" s="239" customFormat="1">
      <c r="B33" s="240">
        <v>20170072465</v>
      </c>
      <c r="C33" s="215" t="s">
        <v>409</v>
      </c>
      <c r="D33" s="215" t="s">
        <v>309</v>
      </c>
      <c r="E33" s="215" t="s">
        <v>516</v>
      </c>
      <c r="F33" s="215" t="s">
        <v>86</v>
      </c>
      <c r="G33" s="215" t="s">
        <v>86</v>
      </c>
      <c r="H33" s="215" t="s">
        <v>86</v>
      </c>
      <c r="I33" s="215" t="s">
        <v>57</v>
      </c>
      <c r="J33" s="264">
        <v>134360</v>
      </c>
      <c r="K33" s="215" t="s">
        <v>553</v>
      </c>
      <c r="L33" s="215"/>
      <c r="M33" s="215"/>
      <c r="N33" s="215"/>
    </row>
    <row r="34" spans="1:14" s="239" customFormat="1">
      <c r="B34" s="241">
        <v>20170072465</v>
      </c>
      <c r="C34" s="215" t="s">
        <v>409</v>
      </c>
      <c r="D34" s="215" t="s">
        <v>311</v>
      </c>
      <c r="E34" s="215" t="s">
        <v>515</v>
      </c>
      <c r="F34" s="215" t="s">
        <v>86</v>
      </c>
      <c r="G34" s="215" t="s">
        <v>86</v>
      </c>
      <c r="H34" s="215" t="s">
        <v>86</v>
      </c>
      <c r="I34" s="215" t="s">
        <v>57</v>
      </c>
      <c r="J34" s="264">
        <v>497060</v>
      </c>
      <c r="K34" s="215" t="s">
        <v>553</v>
      </c>
      <c r="L34" s="215"/>
      <c r="M34" s="215"/>
      <c r="N34" s="215"/>
    </row>
    <row r="35" spans="1:14" s="239" customFormat="1">
      <c r="C35" s="215" t="s">
        <v>336</v>
      </c>
      <c r="D35" s="215" t="s">
        <v>305</v>
      </c>
      <c r="E35" s="215" t="s">
        <v>503</v>
      </c>
      <c r="F35" s="215" t="s">
        <v>86</v>
      </c>
      <c r="G35" s="215" t="s">
        <v>86</v>
      </c>
      <c r="H35" s="215" t="s">
        <v>86</v>
      </c>
      <c r="I35" s="215" t="s">
        <v>57</v>
      </c>
      <c r="J35" s="264">
        <v>141464578</v>
      </c>
      <c r="K35" s="218" t="s">
        <v>553</v>
      </c>
      <c r="L35" s="218"/>
      <c r="M35" s="218"/>
      <c r="N35" s="218"/>
    </row>
    <row r="36" spans="1:14" s="239" customFormat="1">
      <c r="C36" s="215" t="s">
        <v>336</v>
      </c>
      <c r="D36" s="215" t="s">
        <v>314</v>
      </c>
      <c r="E36" s="215" t="s">
        <v>519</v>
      </c>
      <c r="F36" s="215" t="s">
        <v>86</v>
      </c>
      <c r="G36" s="215" t="s">
        <v>86</v>
      </c>
      <c r="H36" s="215" t="s">
        <v>86</v>
      </c>
      <c r="I36" s="215" t="s">
        <v>57</v>
      </c>
      <c r="J36" s="264">
        <v>2480646.4799999995</v>
      </c>
      <c r="K36" s="218" t="s">
        <v>553</v>
      </c>
      <c r="L36" s="218"/>
      <c r="M36" s="218"/>
      <c r="N36" s="218"/>
    </row>
    <row r="37" spans="1:14" s="239" customFormat="1">
      <c r="C37" s="215" t="s">
        <v>336</v>
      </c>
      <c r="D37" s="215" t="s">
        <v>314</v>
      </c>
      <c r="E37" s="215" t="s">
        <v>519</v>
      </c>
      <c r="F37" s="215" t="s">
        <v>86</v>
      </c>
      <c r="G37" s="215" t="s">
        <v>86</v>
      </c>
      <c r="H37" s="215" t="s">
        <v>86</v>
      </c>
      <c r="I37" s="215" t="s">
        <v>180</v>
      </c>
      <c r="J37" s="264">
        <v>422079.88000000006</v>
      </c>
      <c r="K37" s="215" t="s">
        <v>553</v>
      </c>
      <c r="L37" s="215"/>
      <c r="M37" s="215"/>
      <c r="N37" s="215"/>
    </row>
    <row r="38" spans="1:14" s="239" customFormat="1">
      <c r="C38" s="215" t="s">
        <v>336</v>
      </c>
      <c r="D38" s="215" t="s">
        <v>305</v>
      </c>
      <c r="E38" s="215" t="s">
        <v>512</v>
      </c>
      <c r="F38" s="215" t="s">
        <v>86</v>
      </c>
      <c r="G38" s="215" t="s">
        <v>86</v>
      </c>
      <c r="H38" s="215" t="s">
        <v>86</v>
      </c>
      <c r="I38" s="215" t="s">
        <v>57</v>
      </c>
      <c r="J38" s="264">
        <v>127612934</v>
      </c>
      <c r="K38" s="215" t="s">
        <v>553</v>
      </c>
      <c r="L38" s="215"/>
      <c r="M38" s="215"/>
      <c r="N38" s="215"/>
    </row>
    <row r="39" spans="1:14" s="239" customFormat="1">
      <c r="C39" s="215" t="s">
        <v>336</v>
      </c>
      <c r="D39" s="215" t="s">
        <v>305</v>
      </c>
      <c r="E39" s="215" t="s">
        <v>500</v>
      </c>
      <c r="F39" s="215" t="s">
        <v>86</v>
      </c>
      <c r="G39" s="215" t="s">
        <v>86</v>
      </c>
      <c r="H39" s="215" t="s">
        <v>86</v>
      </c>
      <c r="I39" s="215" t="s">
        <v>57</v>
      </c>
      <c r="J39" s="264">
        <v>978670158</v>
      </c>
      <c r="K39" s="215" t="s">
        <v>553</v>
      </c>
      <c r="L39" s="215"/>
      <c r="M39" s="215"/>
      <c r="N39" s="215"/>
    </row>
    <row r="40" spans="1:14" s="239" customFormat="1">
      <c r="B40" s="240">
        <v>20299935648</v>
      </c>
      <c r="C40" s="215" t="s">
        <v>336</v>
      </c>
      <c r="D40" s="215" t="s">
        <v>309</v>
      </c>
      <c r="E40" s="215" t="s">
        <v>516</v>
      </c>
      <c r="F40" s="215" t="s">
        <v>86</v>
      </c>
      <c r="G40" s="215" t="s">
        <v>86</v>
      </c>
      <c r="H40" s="215" t="s">
        <v>86</v>
      </c>
      <c r="I40" s="215" t="s">
        <v>57</v>
      </c>
      <c r="J40" s="264">
        <v>10800844</v>
      </c>
      <c r="K40" s="218" t="s">
        <v>553</v>
      </c>
      <c r="L40" s="218"/>
      <c r="M40" s="218"/>
      <c r="N40" s="218"/>
    </row>
    <row r="41" spans="1:14" s="239" customFormat="1">
      <c r="B41" s="241">
        <v>20299935648</v>
      </c>
      <c r="C41" s="215" t="s">
        <v>336</v>
      </c>
      <c r="D41" s="215" t="s">
        <v>311</v>
      </c>
      <c r="E41" s="215" t="s">
        <v>515</v>
      </c>
      <c r="F41" s="215" t="s">
        <v>86</v>
      </c>
      <c r="G41" s="215" t="s">
        <v>86</v>
      </c>
      <c r="H41" s="215" t="s">
        <v>86</v>
      </c>
      <c r="I41" s="215" t="s">
        <v>57</v>
      </c>
      <c r="J41" s="264">
        <v>12764631</v>
      </c>
      <c r="K41" s="218" t="s">
        <v>553</v>
      </c>
      <c r="L41" s="218"/>
      <c r="M41" s="218"/>
      <c r="N41" s="218"/>
    </row>
    <row r="42" spans="1:14" s="239" customFormat="1">
      <c r="C42" s="215" t="s">
        <v>336</v>
      </c>
      <c r="D42" s="215" t="s">
        <v>314</v>
      </c>
      <c r="E42" s="215" t="s">
        <v>508</v>
      </c>
      <c r="F42" s="215" t="s">
        <v>86</v>
      </c>
      <c r="G42" s="215" t="s">
        <v>86</v>
      </c>
      <c r="H42" s="215" t="s">
        <v>86</v>
      </c>
      <c r="I42" s="215" t="s">
        <v>57</v>
      </c>
      <c r="J42" s="264">
        <v>602002.21</v>
      </c>
      <c r="K42" s="218" t="s">
        <v>553</v>
      </c>
      <c r="L42" s="218"/>
      <c r="M42" s="218"/>
      <c r="N42" s="218"/>
    </row>
    <row r="43" spans="1:14" s="239" customFormat="1">
      <c r="C43" s="215" t="s">
        <v>336</v>
      </c>
      <c r="D43" s="215" t="s">
        <v>314</v>
      </c>
      <c r="E43" s="215" t="s">
        <v>508</v>
      </c>
      <c r="F43" s="215" t="s">
        <v>86</v>
      </c>
      <c r="G43" s="215" t="s">
        <v>86</v>
      </c>
      <c r="H43" s="215" t="s">
        <v>86</v>
      </c>
      <c r="I43" s="215" t="s">
        <v>180</v>
      </c>
      <c r="J43" s="264">
        <v>457208.7</v>
      </c>
      <c r="K43" s="215" t="s">
        <v>553</v>
      </c>
      <c r="L43" s="215"/>
      <c r="M43" s="215"/>
      <c r="N43" s="215"/>
    </row>
    <row r="44" spans="1:14" s="239" customFormat="1">
      <c r="C44" s="215" t="s">
        <v>372</v>
      </c>
      <c r="D44" s="215" t="s">
        <v>305</v>
      </c>
      <c r="E44" s="215" t="s">
        <v>500</v>
      </c>
      <c r="F44" s="215" t="s">
        <v>86</v>
      </c>
      <c r="G44" s="215" t="s">
        <v>86</v>
      </c>
      <c r="H44" s="215" t="s">
        <v>86</v>
      </c>
      <c r="I44" s="215" t="s">
        <v>57</v>
      </c>
      <c r="J44" s="264">
        <v>94087621</v>
      </c>
      <c r="K44" s="218" t="s">
        <v>553</v>
      </c>
      <c r="L44" s="218"/>
      <c r="M44" s="218"/>
      <c r="N44" s="218"/>
    </row>
    <row r="45" spans="1:14" s="239" customFormat="1">
      <c r="B45" s="240">
        <v>20100142989</v>
      </c>
      <c r="C45" s="215" t="s">
        <v>372</v>
      </c>
      <c r="D45" s="215" t="s">
        <v>309</v>
      </c>
      <c r="E45" s="215" t="s">
        <v>516</v>
      </c>
      <c r="F45" s="215" t="s">
        <v>86</v>
      </c>
      <c r="G45" s="215" t="s">
        <v>86</v>
      </c>
      <c r="H45" s="215" t="s">
        <v>86</v>
      </c>
      <c r="I45" s="215" t="s">
        <v>57</v>
      </c>
      <c r="J45" s="264">
        <v>398793</v>
      </c>
      <c r="K45" s="215" t="s">
        <v>553</v>
      </c>
      <c r="L45" s="215"/>
      <c r="M45" s="215"/>
      <c r="N45" s="215"/>
    </row>
    <row r="46" spans="1:14" s="239" customFormat="1">
      <c r="B46" s="241">
        <v>20100142989</v>
      </c>
      <c r="C46" s="215" t="s">
        <v>372</v>
      </c>
      <c r="D46" s="215" t="s">
        <v>311</v>
      </c>
      <c r="E46" s="215" t="s">
        <v>515</v>
      </c>
      <c r="F46" s="215" t="s">
        <v>86</v>
      </c>
      <c r="G46" s="215" t="s">
        <v>86</v>
      </c>
      <c r="H46" s="215" t="s">
        <v>86</v>
      </c>
      <c r="I46" s="215" t="s">
        <v>57</v>
      </c>
      <c r="J46" s="264">
        <v>1505368</v>
      </c>
      <c r="K46" s="215" t="s">
        <v>553</v>
      </c>
      <c r="L46" s="215"/>
      <c r="M46" s="215"/>
      <c r="N46" s="215"/>
    </row>
    <row r="47" spans="1:14" s="239" customFormat="1">
      <c r="A47" s="242"/>
      <c r="C47" s="243" t="s">
        <v>424</v>
      </c>
      <c r="D47" s="215" t="s">
        <v>305</v>
      </c>
      <c r="E47" s="215" t="s">
        <v>503</v>
      </c>
      <c r="F47" s="215" t="s">
        <v>86</v>
      </c>
      <c r="G47" s="215" t="s">
        <v>86</v>
      </c>
      <c r="H47" s="215" t="s">
        <v>86</v>
      </c>
      <c r="I47" s="215" t="s">
        <v>57</v>
      </c>
      <c r="J47" s="264">
        <v>9849331</v>
      </c>
      <c r="K47" s="215" t="s">
        <v>553</v>
      </c>
      <c r="L47" s="215"/>
      <c r="M47" s="215"/>
      <c r="N47" s="215"/>
    </row>
    <row r="48" spans="1:14" s="239" customFormat="1">
      <c r="A48" s="242"/>
      <c r="C48" s="215" t="s">
        <v>424</v>
      </c>
      <c r="D48" s="215" t="s">
        <v>314</v>
      </c>
      <c r="E48" s="215" t="s">
        <v>519</v>
      </c>
      <c r="F48" s="215" t="s">
        <v>86</v>
      </c>
      <c r="G48" s="215" t="s">
        <v>86</v>
      </c>
      <c r="H48" s="215" t="s">
        <v>86</v>
      </c>
      <c r="I48" s="215" t="s">
        <v>57</v>
      </c>
      <c r="J48" s="264">
        <v>1671374.98</v>
      </c>
      <c r="K48" s="215" t="s">
        <v>553</v>
      </c>
      <c r="L48" s="215"/>
      <c r="M48" s="215"/>
      <c r="N48" s="215"/>
    </row>
    <row r="49" spans="2:14" s="239" customFormat="1">
      <c r="C49" s="215" t="s">
        <v>424</v>
      </c>
      <c r="D49" s="215" t="s">
        <v>314</v>
      </c>
      <c r="E49" s="215" t="s">
        <v>519</v>
      </c>
      <c r="F49" s="215" t="s">
        <v>86</v>
      </c>
      <c r="G49" s="215" t="s">
        <v>86</v>
      </c>
      <c r="H49" s="215" t="s">
        <v>86</v>
      </c>
      <c r="I49" s="215" t="s">
        <v>180</v>
      </c>
      <c r="J49" s="264">
        <v>91012.7</v>
      </c>
      <c r="K49" s="218" t="s">
        <v>553</v>
      </c>
      <c r="L49" s="218"/>
      <c r="M49" s="218"/>
      <c r="N49" s="218"/>
    </row>
    <row r="50" spans="2:14" s="239" customFormat="1">
      <c r="C50" s="215" t="s">
        <v>424</v>
      </c>
      <c r="D50" s="215" t="s">
        <v>305</v>
      </c>
      <c r="E50" s="215" t="s">
        <v>512</v>
      </c>
      <c r="F50" s="215" t="s">
        <v>86</v>
      </c>
      <c r="G50" s="215" t="s">
        <v>86</v>
      </c>
      <c r="H50" s="215" t="s">
        <v>86</v>
      </c>
      <c r="I50" s="215" t="s">
        <v>57</v>
      </c>
      <c r="J50" s="264">
        <v>47392</v>
      </c>
      <c r="K50" s="218" t="s">
        <v>553</v>
      </c>
      <c r="L50" s="218"/>
      <c r="M50" s="218"/>
      <c r="N50" s="218"/>
    </row>
    <row r="51" spans="2:14" s="239" customFormat="1">
      <c r="C51" s="215" t="s">
        <v>424</v>
      </c>
      <c r="D51" s="215" t="s">
        <v>305</v>
      </c>
      <c r="E51" s="215" t="s">
        <v>500</v>
      </c>
      <c r="F51" s="215" t="s">
        <v>86</v>
      </c>
      <c r="G51" s="215" t="s">
        <v>86</v>
      </c>
      <c r="H51" s="215" t="s">
        <v>86</v>
      </c>
      <c r="I51" s="215" t="s">
        <v>57</v>
      </c>
      <c r="J51" s="264">
        <v>0</v>
      </c>
      <c r="K51" s="215" t="s">
        <v>553</v>
      </c>
      <c r="L51" s="215"/>
      <c r="M51" s="215"/>
      <c r="N51" s="215"/>
    </row>
    <row r="52" spans="2:14" s="239" customFormat="1">
      <c r="B52" s="240">
        <v>20505792042</v>
      </c>
      <c r="C52" s="215" t="s">
        <v>424</v>
      </c>
      <c r="D52" s="215" t="s">
        <v>309</v>
      </c>
      <c r="E52" s="215" t="s">
        <v>516</v>
      </c>
      <c r="F52" s="215" t="s">
        <v>86</v>
      </c>
      <c r="G52" s="215" t="s">
        <v>86</v>
      </c>
      <c r="H52" s="215" t="s">
        <v>86</v>
      </c>
      <c r="I52" s="215" t="s">
        <v>57</v>
      </c>
      <c r="J52" s="264">
        <v>1084362</v>
      </c>
      <c r="K52" s="218" t="s">
        <v>553</v>
      </c>
      <c r="L52" s="218"/>
      <c r="M52" s="218"/>
      <c r="N52" s="218"/>
    </row>
    <row r="53" spans="2:14" s="239" customFormat="1">
      <c r="B53" s="240">
        <v>20505792042</v>
      </c>
      <c r="C53" s="215" t="s">
        <v>424</v>
      </c>
      <c r="D53" s="215" t="s">
        <v>311</v>
      </c>
      <c r="E53" s="215" t="s">
        <v>515</v>
      </c>
      <c r="F53" s="215" t="s">
        <v>86</v>
      </c>
      <c r="G53" s="215" t="s">
        <v>86</v>
      </c>
      <c r="H53" s="215" t="s">
        <v>86</v>
      </c>
      <c r="I53" s="215" t="s">
        <v>57</v>
      </c>
      <c r="J53" s="264">
        <v>1284664</v>
      </c>
      <c r="K53" s="218" t="s">
        <v>553</v>
      </c>
      <c r="L53" s="218"/>
      <c r="M53" s="218"/>
      <c r="N53" s="218"/>
    </row>
    <row r="54" spans="2:14" s="239" customFormat="1">
      <c r="C54" s="215" t="s">
        <v>424</v>
      </c>
      <c r="D54" s="215" t="s">
        <v>314</v>
      </c>
      <c r="E54" s="215" t="s">
        <v>508</v>
      </c>
      <c r="F54" s="215" t="s">
        <v>86</v>
      </c>
      <c r="G54" s="215" t="s">
        <v>86</v>
      </c>
      <c r="H54" s="215" t="s">
        <v>86</v>
      </c>
      <c r="I54" s="215" t="s">
        <v>57</v>
      </c>
      <c r="J54" s="264">
        <v>41122.28</v>
      </c>
      <c r="K54" s="215" t="s">
        <v>553</v>
      </c>
      <c r="L54" s="215"/>
      <c r="M54" s="215"/>
      <c r="N54" s="215"/>
    </row>
    <row r="55" spans="2:14" s="239" customFormat="1">
      <c r="C55" s="215" t="s">
        <v>424</v>
      </c>
      <c r="D55" s="215" t="s">
        <v>314</v>
      </c>
      <c r="E55" s="215" t="s">
        <v>508</v>
      </c>
      <c r="F55" s="215" t="s">
        <v>86</v>
      </c>
      <c r="G55" s="215" t="s">
        <v>86</v>
      </c>
      <c r="H55" s="215" t="s">
        <v>86</v>
      </c>
      <c r="I55" s="215" t="s">
        <v>180</v>
      </c>
      <c r="J55" s="264">
        <v>125329.31999999998</v>
      </c>
      <c r="K55" s="218" t="s">
        <v>553</v>
      </c>
      <c r="L55" s="218"/>
      <c r="M55" s="218"/>
      <c r="N55" s="218"/>
    </row>
    <row r="56" spans="2:14" s="239" customFormat="1">
      <c r="C56" s="215" t="s">
        <v>393</v>
      </c>
      <c r="D56" s="215" t="s">
        <v>305</v>
      </c>
      <c r="E56" s="215" t="s">
        <v>503</v>
      </c>
      <c r="F56" s="215" t="s">
        <v>86</v>
      </c>
      <c r="G56" s="215" t="s">
        <v>86</v>
      </c>
      <c r="H56" s="215" t="s">
        <v>86</v>
      </c>
      <c r="I56" s="215" t="s">
        <v>57</v>
      </c>
      <c r="J56" s="264">
        <v>5297616</v>
      </c>
      <c r="K56" s="218" t="s">
        <v>553</v>
      </c>
      <c r="L56" s="218"/>
      <c r="M56" s="218"/>
      <c r="N56" s="218"/>
    </row>
    <row r="57" spans="2:14" s="239" customFormat="1">
      <c r="C57" s="215" t="s">
        <v>393</v>
      </c>
      <c r="D57" s="215" t="s">
        <v>314</v>
      </c>
      <c r="E57" s="215" t="s">
        <v>519</v>
      </c>
      <c r="F57" s="215" t="s">
        <v>86</v>
      </c>
      <c r="G57" s="215" t="s">
        <v>86</v>
      </c>
      <c r="H57" s="215" t="s">
        <v>86</v>
      </c>
      <c r="I57" s="215" t="s">
        <v>57</v>
      </c>
      <c r="J57" s="264">
        <v>218</v>
      </c>
      <c r="K57" s="218" t="s">
        <v>553</v>
      </c>
      <c r="L57" s="218"/>
      <c r="M57" s="218"/>
      <c r="N57" s="218"/>
    </row>
    <row r="58" spans="2:14" s="239" customFormat="1">
      <c r="C58" s="215" t="s">
        <v>393</v>
      </c>
      <c r="D58" s="215" t="s">
        <v>305</v>
      </c>
      <c r="E58" s="215" t="s">
        <v>512</v>
      </c>
      <c r="F58" s="215" t="s">
        <v>86</v>
      </c>
      <c r="G58" s="215" t="s">
        <v>86</v>
      </c>
      <c r="H58" s="215" t="s">
        <v>86</v>
      </c>
      <c r="I58" s="215" t="s">
        <v>57</v>
      </c>
      <c r="J58" s="264">
        <v>5434409</v>
      </c>
      <c r="K58" s="215" t="s">
        <v>553</v>
      </c>
      <c r="L58" s="215"/>
      <c r="M58" s="215"/>
      <c r="N58" s="215"/>
    </row>
    <row r="59" spans="2:14" s="239" customFormat="1">
      <c r="C59" s="215" t="s">
        <v>393</v>
      </c>
      <c r="D59" s="215" t="s">
        <v>305</v>
      </c>
      <c r="E59" s="215" t="s">
        <v>500</v>
      </c>
      <c r="F59" s="215" t="s">
        <v>86</v>
      </c>
      <c r="G59" s="215" t="s">
        <v>86</v>
      </c>
      <c r="H59" s="215" t="s">
        <v>86</v>
      </c>
      <c r="I59" s="215" t="s">
        <v>57</v>
      </c>
      <c r="J59" s="264">
        <v>44902257</v>
      </c>
      <c r="K59" s="218" t="s">
        <v>553</v>
      </c>
      <c r="L59" s="218"/>
      <c r="M59" s="218"/>
      <c r="N59" s="218"/>
    </row>
    <row r="60" spans="2:14" s="239" customFormat="1">
      <c r="C60" s="215" t="s">
        <v>393</v>
      </c>
      <c r="D60" s="215" t="s">
        <v>314</v>
      </c>
      <c r="E60" s="215" t="s">
        <v>508</v>
      </c>
      <c r="F60" s="215" t="s">
        <v>86</v>
      </c>
      <c r="G60" s="215" t="s">
        <v>86</v>
      </c>
      <c r="H60" s="215" t="s">
        <v>86</v>
      </c>
      <c r="I60" s="215" t="s">
        <v>57</v>
      </c>
      <c r="J60" s="264">
        <v>9408</v>
      </c>
      <c r="K60" s="218" t="s">
        <v>553</v>
      </c>
      <c r="L60" s="218"/>
      <c r="M60" s="218"/>
      <c r="N60" s="218"/>
    </row>
    <row r="61" spans="2:14" s="239" customFormat="1">
      <c r="C61" s="215" t="s">
        <v>393</v>
      </c>
      <c r="D61" s="215" t="s">
        <v>314</v>
      </c>
      <c r="E61" s="215" t="s">
        <v>508</v>
      </c>
      <c r="F61" s="215" t="s">
        <v>86</v>
      </c>
      <c r="G61" s="215" t="s">
        <v>86</v>
      </c>
      <c r="H61" s="215" t="s">
        <v>86</v>
      </c>
      <c r="I61" s="215" t="s">
        <v>180</v>
      </c>
      <c r="J61" s="264">
        <v>69841.649999999994</v>
      </c>
      <c r="K61" s="215" t="s">
        <v>553</v>
      </c>
      <c r="L61" s="215"/>
      <c r="M61" s="215"/>
      <c r="N61" s="215"/>
    </row>
    <row r="62" spans="2:14" s="239" customFormat="1">
      <c r="C62" s="215" t="s">
        <v>339</v>
      </c>
      <c r="D62" s="215" t="s">
        <v>305</v>
      </c>
      <c r="E62" s="215" t="s">
        <v>503</v>
      </c>
      <c r="F62" s="215" t="s">
        <v>86</v>
      </c>
      <c r="G62" s="215" t="s">
        <v>86</v>
      </c>
      <c r="H62" s="215" t="s">
        <v>86</v>
      </c>
      <c r="I62" s="215" t="s">
        <v>57</v>
      </c>
      <c r="J62" s="264">
        <v>96033260</v>
      </c>
      <c r="K62" s="215" t="s">
        <v>553</v>
      </c>
      <c r="L62" s="215"/>
      <c r="M62" s="215"/>
      <c r="N62" s="215"/>
    </row>
    <row r="63" spans="2:14" s="239" customFormat="1">
      <c r="C63" s="215" t="s">
        <v>339</v>
      </c>
      <c r="D63" s="215" t="s">
        <v>314</v>
      </c>
      <c r="E63" s="215" t="s">
        <v>519</v>
      </c>
      <c r="F63" s="215" t="s">
        <v>86</v>
      </c>
      <c r="G63" s="215" t="s">
        <v>86</v>
      </c>
      <c r="H63" s="215" t="s">
        <v>86</v>
      </c>
      <c r="I63" s="215" t="s">
        <v>57</v>
      </c>
      <c r="J63" s="264">
        <v>21816255.069999997</v>
      </c>
      <c r="K63" s="215" t="s">
        <v>553</v>
      </c>
      <c r="L63" s="215"/>
      <c r="M63" s="215"/>
      <c r="N63" s="215"/>
    </row>
    <row r="64" spans="2:14" s="239" customFormat="1">
      <c r="C64" s="215" t="s">
        <v>339</v>
      </c>
      <c r="D64" s="215" t="s">
        <v>305</v>
      </c>
      <c r="E64" s="215" t="s">
        <v>512</v>
      </c>
      <c r="F64" s="215" t="s">
        <v>86</v>
      </c>
      <c r="G64" s="215" t="s">
        <v>86</v>
      </c>
      <c r="H64" s="215" t="s">
        <v>86</v>
      </c>
      <c r="I64" s="215" t="s">
        <v>57</v>
      </c>
      <c r="J64" s="264">
        <v>68322448</v>
      </c>
      <c r="K64" s="218" t="s">
        <v>553</v>
      </c>
      <c r="L64" s="218"/>
      <c r="M64" s="218"/>
      <c r="N64" s="218"/>
    </row>
    <row r="65" spans="2:14" s="239" customFormat="1">
      <c r="C65" s="215" t="s">
        <v>339</v>
      </c>
      <c r="D65" s="215" t="s">
        <v>305</v>
      </c>
      <c r="E65" s="215" t="s">
        <v>500</v>
      </c>
      <c r="F65" s="215" t="s">
        <v>86</v>
      </c>
      <c r="G65" s="215" t="s">
        <v>86</v>
      </c>
      <c r="H65" s="215" t="s">
        <v>86</v>
      </c>
      <c r="I65" s="215" t="s">
        <v>57</v>
      </c>
      <c r="J65" s="264">
        <v>437396064</v>
      </c>
      <c r="K65" s="215" t="s">
        <v>553</v>
      </c>
      <c r="L65" s="215"/>
      <c r="M65" s="215"/>
      <c r="N65" s="215"/>
    </row>
    <row r="66" spans="2:14" s="239" customFormat="1">
      <c r="B66" s="240">
        <v>20168702346</v>
      </c>
      <c r="C66" s="215" t="s">
        <v>339</v>
      </c>
      <c r="D66" s="215" t="s">
        <v>309</v>
      </c>
      <c r="E66" s="215" t="s">
        <v>516</v>
      </c>
      <c r="F66" s="215" t="s">
        <v>86</v>
      </c>
      <c r="G66" s="215" t="s">
        <v>86</v>
      </c>
      <c r="H66" s="215" t="s">
        <v>86</v>
      </c>
      <c r="I66" s="215" t="s">
        <v>57</v>
      </c>
      <c r="J66" s="264">
        <v>10413602</v>
      </c>
      <c r="K66" s="218" t="s">
        <v>553</v>
      </c>
      <c r="L66" s="218"/>
      <c r="M66" s="218"/>
      <c r="N66" s="218"/>
    </row>
    <row r="67" spans="2:14" s="239" customFormat="1">
      <c r="B67" s="240">
        <v>20168702346</v>
      </c>
      <c r="C67" s="215" t="s">
        <v>339</v>
      </c>
      <c r="D67" s="215" t="s">
        <v>311</v>
      </c>
      <c r="E67" s="215" t="s">
        <v>515</v>
      </c>
      <c r="F67" s="215" t="s">
        <v>86</v>
      </c>
      <c r="G67" s="215" t="s">
        <v>86</v>
      </c>
      <c r="H67" s="215" t="s">
        <v>86</v>
      </c>
      <c r="I67" s="215" t="s">
        <v>57</v>
      </c>
      <c r="J67" s="264">
        <v>12307453</v>
      </c>
      <c r="K67" s="218" t="s">
        <v>553</v>
      </c>
      <c r="L67" s="218"/>
      <c r="M67" s="218"/>
      <c r="N67" s="218"/>
    </row>
    <row r="68" spans="2:14" s="239" customFormat="1">
      <c r="C68" s="215" t="s">
        <v>339</v>
      </c>
      <c r="D68" s="215" t="s">
        <v>314</v>
      </c>
      <c r="E68" s="215" t="s">
        <v>508</v>
      </c>
      <c r="F68" s="215" t="s">
        <v>86</v>
      </c>
      <c r="G68" s="215" t="s">
        <v>86</v>
      </c>
      <c r="H68" s="215" t="s">
        <v>86</v>
      </c>
      <c r="I68" s="215" t="s">
        <v>57</v>
      </c>
      <c r="J68" s="264">
        <v>925638</v>
      </c>
      <c r="K68" s="215" t="s">
        <v>553</v>
      </c>
      <c r="L68" s="215"/>
      <c r="M68" s="215"/>
      <c r="N68" s="215"/>
    </row>
    <row r="69" spans="2:14" s="239" customFormat="1">
      <c r="C69" s="215" t="s">
        <v>339</v>
      </c>
      <c r="D69" s="215" t="s">
        <v>314</v>
      </c>
      <c r="E69" s="215" t="s">
        <v>508</v>
      </c>
      <c r="F69" s="215" t="s">
        <v>86</v>
      </c>
      <c r="G69" s="215" t="s">
        <v>86</v>
      </c>
      <c r="H69" s="215" t="s">
        <v>86</v>
      </c>
      <c r="I69" s="215" t="s">
        <v>180</v>
      </c>
      <c r="J69" s="264">
        <v>208181.84</v>
      </c>
      <c r="K69" s="218" t="s">
        <v>553</v>
      </c>
      <c r="L69" s="218"/>
      <c r="M69" s="218"/>
      <c r="N69" s="218"/>
    </row>
    <row r="70" spans="2:14" s="239" customFormat="1">
      <c r="C70" s="215" t="s">
        <v>397</v>
      </c>
      <c r="D70" s="215" t="s">
        <v>305</v>
      </c>
      <c r="E70" s="215" t="s">
        <v>500</v>
      </c>
      <c r="F70" s="215" t="s">
        <v>86</v>
      </c>
      <c r="G70" s="215" t="s">
        <v>86</v>
      </c>
      <c r="H70" s="215" t="s">
        <v>86</v>
      </c>
      <c r="I70" s="215" t="s">
        <v>180</v>
      </c>
      <c r="J70" s="264">
        <v>42661652</v>
      </c>
      <c r="K70" s="218" t="s">
        <v>553</v>
      </c>
      <c r="L70" s="218"/>
      <c r="M70" s="218"/>
      <c r="N70" s="218"/>
    </row>
    <row r="71" spans="2:14" s="239" customFormat="1">
      <c r="B71" s="240">
        <v>20258262728</v>
      </c>
      <c r="C71" s="215" t="s">
        <v>397</v>
      </c>
      <c r="D71" s="215" t="s">
        <v>309</v>
      </c>
      <c r="E71" s="215" t="s">
        <v>516</v>
      </c>
      <c r="F71" s="215" t="s">
        <v>86</v>
      </c>
      <c r="G71" s="215" t="s">
        <v>86</v>
      </c>
      <c r="H71" s="215" t="s">
        <v>86</v>
      </c>
      <c r="I71" s="215" t="s">
        <v>57</v>
      </c>
      <c r="J71" s="264">
        <v>701876</v>
      </c>
      <c r="K71" s="215" t="s">
        <v>553</v>
      </c>
      <c r="L71" s="215"/>
      <c r="M71" s="215"/>
      <c r="N71" s="215"/>
    </row>
    <row r="72" spans="2:14" s="239" customFormat="1">
      <c r="B72" s="240">
        <v>20258262728</v>
      </c>
      <c r="C72" s="215" t="s">
        <v>397</v>
      </c>
      <c r="D72" s="215" t="s">
        <v>311</v>
      </c>
      <c r="E72" s="215" t="s">
        <v>515</v>
      </c>
      <c r="F72" s="215" t="s">
        <v>86</v>
      </c>
      <c r="G72" s="215" t="s">
        <v>86</v>
      </c>
      <c r="H72" s="215" t="s">
        <v>86</v>
      </c>
      <c r="I72" s="215" t="s">
        <v>57</v>
      </c>
      <c r="J72" s="264">
        <v>2646179</v>
      </c>
      <c r="K72" s="215" t="s">
        <v>553</v>
      </c>
      <c r="L72" s="215"/>
      <c r="M72" s="215"/>
      <c r="N72" s="215"/>
    </row>
    <row r="73" spans="2:14" s="239" customFormat="1">
      <c r="C73" s="215" t="s">
        <v>345</v>
      </c>
      <c r="D73" s="215" t="s">
        <v>305</v>
      </c>
      <c r="E73" s="215" t="s">
        <v>503</v>
      </c>
      <c r="F73" s="215" t="s">
        <v>86</v>
      </c>
      <c r="G73" s="215" t="s">
        <v>86</v>
      </c>
      <c r="H73" s="215" t="s">
        <v>86</v>
      </c>
      <c r="I73" s="215" t="s">
        <v>57</v>
      </c>
      <c r="J73" s="264">
        <v>58970883</v>
      </c>
      <c r="K73" s="218" t="s">
        <v>553</v>
      </c>
      <c r="L73" s="218"/>
      <c r="M73" s="218"/>
      <c r="N73" s="218"/>
    </row>
    <row r="74" spans="2:14" s="239" customFormat="1">
      <c r="C74" s="215" t="s">
        <v>345</v>
      </c>
      <c r="D74" s="215" t="s">
        <v>314</v>
      </c>
      <c r="E74" s="215" t="s">
        <v>519</v>
      </c>
      <c r="F74" s="215" t="s">
        <v>86</v>
      </c>
      <c r="G74" s="215" t="s">
        <v>86</v>
      </c>
      <c r="H74" s="215" t="s">
        <v>86</v>
      </c>
      <c r="I74" s="215" t="s">
        <v>57</v>
      </c>
      <c r="J74" s="264">
        <v>553144.86000000057</v>
      </c>
      <c r="K74" s="218" t="s">
        <v>553</v>
      </c>
      <c r="L74" s="218"/>
      <c r="M74" s="218"/>
      <c r="N74" s="218"/>
    </row>
    <row r="75" spans="2:14" s="239" customFormat="1">
      <c r="C75" s="215" t="s">
        <v>345</v>
      </c>
      <c r="D75" s="215" t="s">
        <v>305</v>
      </c>
      <c r="E75" s="215" t="s">
        <v>512</v>
      </c>
      <c r="F75" s="215" t="s">
        <v>86</v>
      </c>
      <c r="G75" s="215" t="s">
        <v>86</v>
      </c>
      <c r="H75" s="215" t="s">
        <v>86</v>
      </c>
      <c r="I75" s="215" t="s">
        <v>57</v>
      </c>
      <c r="J75" s="264">
        <v>54132260</v>
      </c>
      <c r="K75" s="215" t="s">
        <v>553</v>
      </c>
      <c r="L75" s="215"/>
      <c r="M75" s="215"/>
      <c r="N75" s="215"/>
    </row>
    <row r="76" spans="2:14" s="239" customFormat="1">
      <c r="C76" s="215" t="s">
        <v>345</v>
      </c>
      <c r="D76" s="215" t="s">
        <v>305</v>
      </c>
      <c r="E76" s="215" t="s">
        <v>500</v>
      </c>
      <c r="F76" s="215" t="s">
        <v>86</v>
      </c>
      <c r="G76" s="215" t="s">
        <v>86</v>
      </c>
      <c r="H76" s="215" t="s">
        <v>86</v>
      </c>
      <c r="I76" s="215" t="s">
        <v>57</v>
      </c>
      <c r="J76" s="264">
        <v>292346725</v>
      </c>
      <c r="K76" s="215" t="s">
        <v>553</v>
      </c>
      <c r="L76" s="215"/>
      <c r="M76" s="215"/>
      <c r="N76" s="215"/>
    </row>
    <row r="77" spans="2:14" s="239" customFormat="1">
      <c r="B77" s="240">
        <v>20304177552</v>
      </c>
      <c r="C77" s="215" t="s">
        <v>345</v>
      </c>
      <c r="D77" s="215" t="s">
        <v>309</v>
      </c>
      <c r="E77" s="215" t="s">
        <v>516</v>
      </c>
      <c r="F77" s="215" t="s">
        <v>86</v>
      </c>
      <c r="G77" s="215" t="s">
        <v>86</v>
      </c>
      <c r="H77" s="215" t="s">
        <v>86</v>
      </c>
      <c r="I77" s="215" t="s">
        <v>57</v>
      </c>
      <c r="J77" s="264">
        <v>3644306</v>
      </c>
      <c r="K77" s="218" t="s">
        <v>553</v>
      </c>
      <c r="L77" s="218"/>
      <c r="M77" s="218"/>
      <c r="N77" s="218"/>
    </row>
    <row r="78" spans="2:14" s="239" customFormat="1">
      <c r="B78" s="240">
        <v>20304177552</v>
      </c>
      <c r="C78" s="215" t="s">
        <v>345</v>
      </c>
      <c r="D78" s="215" t="s">
        <v>311</v>
      </c>
      <c r="E78" s="215" t="s">
        <v>515</v>
      </c>
      <c r="F78" s="215" t="s">
        <v>86</v>
      </c>
      <c r="G78" s="215" t="s">
        <v>86</v>
      </c>
      <c r="H78" s="215" t="s">
        <v>86</v>
      </c>
      <c r="I78" s="215" t="s">
        <v>57</v>
      </c>
      <c r="J78" s="264">
        <v>4306906</v>
      </c>
      <c r="K78" s="218" t="s">
        <v>553</v>
      </c>
      <c r="L78" s="218"/>
      <c r="M78" s="218"/>
      <c r="N78" s="218"/>
    </row>
    <row r="79" spans="2:14" s="239" customFormat="1">
      <c r="C79" s="215" t="s">
        <v>345</v>
      </c>
      <c r="D79" s="215" t="s">
        <v>314</v>
      </c>
      <c r="E79" s="215" t="s">
        <v>508</v>
      </c>
      <c r="F79" s="215" t="s">
        <v>86</v>
      </c>
      <c r="G79" s="215" t="s">
        <v>86</v>
      </c>
      <c r="H79" s="215" t="s">
        <v>86</v>
      </c>
      <c r="I79" s="215" t="s">
        <v>57</v>
      </c>
      <c r="J79" s="264">
        <v>176358</v>
      </c>
      <c r="K79" s="218" t="s">
        <v>553</v>
      </c>
      <c r="L79" s="218"/>
      <c r="M79" s="218"/>
      <c r="N79" s="218"/>
    </row>
    <row r="80" spans="2:14" s="239" customFormat="1">
      <c r="C80" s="215" t="s">
        <v>345</v>
      </c>
      <c r="D80" s="215" t="s">
        <v>314</v>
      </c>
      <c r="E80" s="215" t="s">
        <v>508</v>
      </c>
      <c r="F80" s="215" t="s">
        <v>86</v>
      </c>
      <c r="G80" s="215" t="s">
        <v>86</v>
      </c>
      <c r="H80" s="215" t="s">
        <v>86</v>
      </c>
      <c r="I80" s="215" t="s">
        <v>180</v>
      </c>
      <c r="J80" s="264">
        <v>197154.56999999992</v>
      </c>
      <c r="K80" s="215" t="s">
        <v>553</v>
      </c>
      <c r="L80" s="215"/>
      <c r="M80" s="215"/>
      <c r="N80" s="215"/>
    </row>
    <row r="81" spans="2:14" s="239" customFormat="1">
      <c r="C81" s="215" t="s">
        <v>392</v>
      </c>
      <c r="D81" s="215" t="s">
        <v>305</v>
      </c>
      <c r="E81" s="215" t="s">
        <v>503</v>
      </c>
      <c r="F81" s="215" t="s">
        <v>86</v>
      </c>
      <c r="G81" s="215" t="s">
        <v>86</v>
      </c>
      <c r="H81" s="215" t="s">
        <v>86</v>
      </c>
      <c r="I81" s="215" t="s">
        <v>57</v>
      </c>
      <c r="J81" s="264">
        <v>8675115</v>
      </c>
      <c r="K81" s="215" t="s">
        <v>553</v>
      </c>
      <c r="L81" s="215"/>
      <c r="M81" s="215"/>
      <c r="N81" s="215"/>
    </row>
    <row r="82" spans="2:14" s="239" customFormat="1">
      <c r="C82" s="215" t="s">
        <v>392</v>
      </c>
      <c r="D82" s="215" t="s">
        <v>305</v>
      </c>
      <c r="E82" s="215" t="s">
        <v>512</v>
      </c>
      <c r="F82" s="215" t="s">
        <v>86</v>
      </c>
      <c r="G82" s="215" t="s">
        <v>86</v>
      </c>
      <c r="H82" s="215" t="s">
        <v>86</v>
      </c>
      <c r="I82" s="215" t="s">
        <v>57</v>
      </c>
      <c r="J82" s="264">
        <v>7926944</v>
      </c>
      <c r="K82" s="218" t="s">
        <v>553</v>
      </c>
      <c r="L82" s="218"/>
      <c r="M82" s="218"/>
      <c r="N82" s="218"/>
    </row>
    <row r="83" spans="2:14" s="239" customFormat="1">
      <c r="C83" s="215" t="s">
        <v>392</v>
      </c>
      <c r="D83" s="215" t="s">
        <v>305</v>
      </c>
      <c r="E83" s="215" t="s">
        <v>500</v>
      </c>
      <c r="F83" s="215" t="s">
        <v>86</v>
      </c>
      <c r="G83" s="215" t="s">
        <v>86</v>
      </c>
      <c r="H83" s="215" t="s">
        <v>86</v>
      </c>
      <c r="I83" s="215" t="s">
        <v>57</v>
      </c>
      <c r="J83" s="264">
        <v>42527998</v>
      </c>
      <c r="K83" s="218" t="s">
        <v>553</v>
      </c>
      <c r="L83" s="218"/>
      <c r="M83" s="218"/>
      <c r="N83" s="218"/>
    </row>
    <row r="84" spans="2:14" s="239" customFormat="1">
      <c r="B84" s="240">
        <v>20504311342</v>
      </c>
      <c r="C84" s="215" t="s">
        <v>392</v>
      </c>
      <c r="D84" s="215" t="s">
        <v>309</v>
      </c>
      <c r="E84" s="215" t="s">
        <v>516</v>
      </c>
      <c r="F84" s="215" t="s">
        <v>86</v>
      </c>
      <c r="G84" s="215" t="s">
        <v>86</v>
      </c>
      <c r="H84" s="215" t="s">
        <v>86</v>
      </c>
      <c r="I84" s="215" t="s">
        <v>57</v>
      </c>
      <c r="J84" s="264">
        <v>757577</v>
      </c>
      <c r="K84" s="215" t="s">
        <v>553</v>
      </c>
      <c r="L84" s="215"/>
      <c r="M84" s="215"/>
      <c r="N84" s="215"/>
    </row>
    <row r="85" spans="2:14" s="239" customFormat="1">
      <c r="B85" s="240">
        <v>20504311342</v>
      </c>
      <c r="C85" s="215" t="s">
        <v>392</v>
      </c>
      <c r="D85" s="215" t="s">
        <v>311</v>
      </c>
      <c r="E85" s="215" t="s">
        <v>515</v>
      </c>
      <c r="F85" s="215" t="s">
        <v>86</v>
      </c>
      <c r="G85" s="215" t="s">
        <v>86</v>
      </c>
      <c r="H85" s="215" t="s">
        <v>86</v>
      </c>
      <c r="I85" s="215" t="s">
        <v>57</v>
      </c>
      <c r="J85" s="264">
        <v>895160</v>
      </c>
      <c r="K85" s="215" t="s">
        <v>553</v>
      </c>
      <c r="L85" s="215"/>
      <c r="M85" s="215"/>
      <c r="N85" s="215"/>
    </row>
    <row r="86" spans="2:14" s="239" customFormat="1">
      <c r="C86" s="215" t="s">
        <v>392</v>
      </c>
      <c r="D86" s="215" t="s">
        <v>314</v>
      </c>
      <c r="E86" s="215" t="s">
        <v>508</v>
      </c>
      <c r="F86" s="215" t="s">
        <v>86</v>
      </c>
      <c r="G86" s="215" t="s">
        <v>86</v>
      </c>
      <c r="H86" s="215" t="s">
        <v>86</v>
      </c>
      <c r="I86" s="215" t="s">
        <v>57</v>
      </c>
      <c r="J86" s="264">
        <v>85346.5</v>
      </c>
      <c r="K86" s="215" t="s">
        <v>553</v>
      </c>
      <c r="L86" s="215"/>
      <c r="M86" s="215"/>
      <c r="N86" s="215"/>
    </row>
    <row r="87" spans="2:14" s="239" customFormat="1">
      <c r="C87" s="215" t="s">
        <v>392</v>
      </c>
      <c r="D87" s="215" t="s">
        <v>314</v>
      </c>
      <c r="E87" s="215" t="s">
        <v>508</v>
      </c>
      <c r="F87" s="215" t="s">
        <v>86</v>
      </c>
      <c r="G87" s="215" t="s">
        <v>86</v>
      </c>
      <c r="H87" s="215" t="s">
        <v>86</v>
      </c>
      <c r="I87" s="215" t="s">
        <v>180</v>
      </c>
      <c r="J87" s="264">
        <v>43377.869999999995</v>
      </c>
      <c r="K87" s="218" t="s">
        <v>553</v>
      </c>
      <c r="L87" s="218"/>
      <c r="M87" s="218"/>
      <c r="N87" s="218"/>
    </row>
    <row r="88" spans="2:14" s="239" customFormat="1">
      <c r="C88" s="215" t="s">
        <v>429</v>
      </c>
      <c r="D88" s="215" t="s">
        <v>315</v>
      </c>
      <c r="E88" s="215" t="s">
        <v>518</v>
      </c>
      <c r="F88" s="215" t="s">
        <v>63</v>
      </c>
      <c r="G88" s="215" t="s">
        <v>63</v>
      </c>
      <c r="H88" s="215" t="s">
        <v>473</v>
      </c>
      <c r="I88" s="215" t="s">
        <v>180</v>
      </c>
      <c r="J88" s="264">
        <v>53593.130000000005</v>
      </c>
      <c r="K88" s="215" t="s">
        <v>553</v>
      </c>
      <c r="L88" s="215"/>
      <c r="M88" s="215"/>
      <c r="N88" s="215"/>
    </row>
    <row r="89" spans="2:14" s="239" customFormat="1">
      <c r="C89" s="215" t="s">
        <v>429</v>
      </c>
      <c r="D89" s="215" t="s">
        <v>305</v>
      </c>
      <c r="E89" s="215" t="s">
        <v>500</v>
      </c>
      <c r="F89" s="215" t="s">
        <v>86</v>
      </c>
      <c r="G89" s="215" t="s">
        <v>86</v>
      </c>
      <c r="H89" s="215" t="s">
        <v>86</v>
      </c>
      <c r="I89" s="215" t="s">
        <v>57</v>
      </c>
      <c r="J89" s="264">
        <v>12816081</v>
      </c>
      <c r="K89" s="215" t="s">
        <v>553</v>
      </c>
      <c r="L89" s="215"/>
      <c r="M89" s="215"/>
      <c r="N89" s="215"/>
    </row>
    <row r="90" spans="2:14" s="239" customFormat="1">
      <c r="B90" s="240">
        <v>20510888911</v>
      </c>
      <c r="C90" s="215" t="s">
        <v>429</v>
      </c>
      <c r="D90" s="215" t="s">
        <v>309</v>
      </c>
      <c r="E90" s="215" t="s">
        <v>516</v>
      </c>
      <c r="F90" s="215" t="s">
        <v>86</v>
      </c>
      <c r="G90" s="215" t="s">
        <v>86</v>
      </c>
      <c r="H90" s="215" t="s">
        <v>86</v>
      </c>
      <c r="I90" s="215" t="s">
        <v>57</v>
      </c>
      <c r="J90" s="264">
        <v>29447</v>
      </c>
      <c r="K90" s="218" t="s">
        <v>553</v>
      </c>
      <c r="L90" s="218"/>
      <c r="M90" s="218"/>
      <c r="N90" s="218"/>
    </row>
    <row r="91" spans="2:14" s="239" customFormat="1">
      <c r="B91" s="240">
        <v>20510888911</v>
      </c>
      <c r="C91" s="215" t="s">
        <v>429</v>
      </c>
      <c r="D91" s="215" t="s">
        <v>311</v>
      </c>
      <c r="E91" s="215" t="s">
        <v>515</v>
      </c>
      <c r="F91" s="215" t="s">
        <v>86</v>
      </c>
      <c r="G91" s="215" t="s">
        <v>86</v>
      </c>
      <c r="H91" s="215" t="s">
        <v>86</v>
      </c>
      <c r="I91" s="215" t="s">
        <v>57</v>
      </c>
      <c r="J91" s="264">
        <v>111271</v>
      </c>
      <c r="K91" s="218" t="s">
        <v>553</v>
      </c>
      <c r="L91" s="218"/>
      <c r="M91" s="218"/>
      <c r="N91" s="218"/>
    </row>
    <row r="92" spans="2:14" s="239" customFormat="1" ht="27.6">
      <c r="B92" s="244"/>
      <c r="C92" s="245" t="s">
        <v>407</v>
      </c>
      <c r="D92" s="215" t="s">
        <v>315</v>
      </c>
      <c r="E92" s="215" t="s">
        <v>518</v>
      </c>
      <c r="F92" s="215" t="s">
        <v>63</v>
      </c>
      <c r="G92" s="215" t="s">
        <v>63</v>
      </c>
      <c r="H92" s="215" t="s">
        <v>466</v>
      </c>
      <c r="I92" s="215" t="s">
        <v>180</v>
      </c>
      <c r="J92" s="264">
        <v>24791206.670000009</v>
      </c>
      <c r="K92" s="215" t="s">
        <v>553</v>
      </c>
      <c r="L92" s="215"/>
      <c r="M92" s="215"/>
      <c r="N92" s="215"/>
    </row>
    <row r="93" spans="2:14" s="239" customFormat="1" ht="27.6">
      <c r="C93" s="245" t="s">
        <v>407</v>
      </c>
      <c r="D93" s="215" t="s">
        <v>305</v>
      </c>
      <c r="E93" s="215" t="s">
        <v>500</v>
      </c>
      <c r="F93" s="215" t="s">
        <v>86</v>
      </c>
      <c r="G93" s="215" t="s">
        <v>86</v>
      </c>
      <c r="H93" s="215" t="s">
        <v>86</v>
      </c>
      <c r="I93" s="215" t="s">
        <v>180</v>
      </c>
      <c r="J93" s="264">
        <v>6438541</v>
      </c>
      <c r="K93" s="215" t="s">
        <v>553</v>
      </c>
      <c r="L93" s="215"/>
      <c r="M93" s="215"/>
      <c r="N93" s="215"/>
    </row>
    <row r="94" spans="2:14" s="239" customFormat="1" ht="27.6">
      <c r="B94" s="240">
        <v>20510889135</v>
      </c>
      <c r="C94" s="245" t="s">
        <v>407</v>
      </c>
      <c r="D94" s="215" t="s">
        <v>309</v>
      </c>
      <c r="E94" s="215" t="s">
        <v>516</v>
      </c>
      <c r="F94" s="215" t="s">
        <v>86</v>
      </c>
      <c r="G94" s="215" t="s">
        <v>86</v>
      </c>
      <c r="H94" s="215" t="s">
        <v>86</v>
      </c>
      <c r="I94" s="215" t="s">
        <v>57</v>
      </c>
      <c r="J94" s="264">
        <v>10305</v>
      </c>
      <c r="K94" s="215" t="s">
        <v>553</v>
      </c>
      <c r="L94" s="215"/>
      <c r="M94" s="215"/>
      <c r="N94" s="215"/>
    </row>
    <row r="95" spans="2:14" s="239" customFormat="1" ht="27.6">
      <c r="B95" s="240">
        <v>20510889135</v>
      </c>
      <c r="C95" s="245" t="s">
        <v>407</v>
      </c>
      <c r="D95" s="215" t="s">
        <v>311</v>
      </c>
      <c r="E95" s="215" t="s">
        <v>515</v>
      </c>
      <c r="F95" s="215" t="s">
        <v>86</v>
      </c>
      <c r="G95" s="215" t="s">
        <v>86</v>
      </c>
      <c r="H95" s="215" t="s">
        <v>86</v>
      </c>
      <c r="I95" s="215" t="s">
        <v>57</v>
      </c>
      <c r="J95" s="264">
        <v>38835.589999999997</v>
      </c>
      <c r="K95" s="215" t="s">
        <v>553</v>
      </c>
      <c r="L95" s="215"/>
      <c r="M95" s="215"/>
      <c r="N95" s="215"/>
    </row>
    <row r="96" spans="2:14" s="239" customFormat="1" ht="30">
      <c r="B96" s="244"/>
      <c r="C96" s="246" t="s">
        <v>422</v>
      </c>
      <c r="D96" s="215" t="s">
        <v>315</v>
      </c>
      <c r="E96" s="215" t="s">
        <v>518</v>
      </c>
      <c r="F96" s="215" t="s">
        <v>63</v>
      </c>
      <c r="G96" s="215" t="s">
        <v>63</v>
      </c>
      <c r="H96" s="215" t="s">
        <v>454</v>
      </c>
      <c r="I96" s="215" t="s">
        <v>180</v>
      </c>
      <c r="J96" s="264">
        <v>12606848.260000002</v>
      </c>
      <c r="K96" s="215" t="s">
        <v>553</v>
      </c>
      <c r="L96" s="215"/>
      <c r="M96" s="215"/>
      <c r="N96" s="215"/>
    </row>
    <row r="97" spans="2:14" s="239" customFormat="1" ht="30">
      <c r="C97" s="246" t="s">
        <v>422</v>
      </c>
      <c r="D97" s="215" t="s">
        <v>305</v>
      </c>
      <c r="E97" s="215" t="s">
        <v>500</v>
      </c>
      <c r="F97" s="215" t="s">
        <v>86</v>
      </c>
      <c r="G97" s="215" t="s">
        <v>86</v>
      </c>
      <c r="H97" s="215" t="s">
        <v>86</v>
      </c>
      <c r="I97" s="215" t="s">
        <v>57</v>
      </c>
      <c r="J97" s="264">
        <v>902152</v>
      </c>
      <c r="K97" s="215" t="s">
        <v>553</v>
      </c>
      <c r="L97" s="215"/>
      <c r="M97" s="215"/>
      <c r="N97" s="215"/>
    </row>
    <row r="98" spans="2:14" s="239" customFormat="1" ht="30">
      <c r="B98" s="240">
        <v>20100128218</v>
      </c>
      <c r="C98" s="246" t="s">
        <v>422</v>
      </c>
      <c r="D98" s="215" t="s">
        <v>309</v>
      </c>
      <c r="E98" s="215" t="s">
        <v>516</v>
      </c>
      <c r="F98" s="215" t="s">
        <v>86</v>
      </c>
      <c r="G98" s="215" t="s">
        <v>86</v>
      </c>
      <c r="H98" s="215" t="s">
        <v>86</v>
      </c>
      <c r="I98" s="215" t="s">
        <v>57</v>
      </c>
      <c r="J98" s="264">
        <v>495613</v>
      </c>
      <c r="K98" s="215" t="s">
        <v>553</v>
      </c>
      <c r="L98" s="215"/>
      <c r="M98" s="215"/>
      <c r="N98" s="215"/>
    </row>
    <row r="99" spans="2:14" s="239" customFormat="1" ht="30">
      <c r="B99" s="240">
        <v>20100128218</v>
      </c>
      <c r="C99" s="246" t="s">
        <v>422</v>
      </c>
      <c r="D99" s="215" t="s">
        <v>311</v>
      </c>
      <c r="E99" s="215" t="s">
        <v>515</v>
      </c>
      <c r="F99" s="215" t="s">
        <v>86</v>
      </c>
      <c r="G99" s="215" t="s">
        <v>86</v>
      </c>
      <c r="H99" s="215" t="s">
        <v>86</v>
      </c>
      <c r="I99" s="215" t="s">
        <v>57</v>
      </c>
      <c r="J99" s="264">
        <v>1868739</v>
      </c>
      <c r="K99" s="215" t="s">
        <v>553</v>
      </c>
      <c r="L99" s="215"/>
      <c r="M99" s="215"/>
      <c r="N99" s="215"/>
    </row>
    <row r="100" spans="2:14" s="239" customFormat="1">
      <c r="C100" s="215" t="s">
        <v>341</v>
      </c>
      <c r="D100" s="215" t="s">
        <v>315</v>
      </c>
      <c r="E100" s="215" t="s">
        <v>518</v>
      </c>
      <c r="F100" s="215" t="s">
        <v>63</v>
      </c>
      <c r="G100" s="215" t="s">
        <v>63</v>
      </c>
      <c r="H100" s="215" t="s">
        <v>456</v>
      </c>
      <c r="I100" s="215" t="s">
        <v>180</v>
      </c>
      <c r="J100" s="264">
        <v>387936214.97000009</v>
      </c>
      <c r="K100" s="215" t="s">
        <v>553</v>
      </c>
      <c r="L100" s="215"/>
      <c r="M100" s="215"/>
      <c r="N100" s="215"/>
    </row>
    <row r="101" spans="2:14" s="239" customFormat="1">
      <c r="C101" s="215" t="s">
        <v>341</v>
      </c>
      <c r="D101" s="215" t="s">
        <v>315</v>
      </c>
      <c r="E101" s="215" t="s">
        <v>518</v>
      </c>
      <c r="F101" s="215" t="s">
        <v>63</v>
      </c>
      <c r="G101" s="215" t="s">
        <v>63</v>
      </c>
      <c r="H101" s="215" t="s">
        <v>451</v>
      </c>
      <c r="I101" s="215" t="s">
        <v>180</v>
      </c>
      <c r="J101" s="264">
        <v>152017672.44999993</v>
      </c>
      <c r="K101" s="215" t="s">
        <v>553</v>
      </c>
      <c r="L101" s="215"/>
      <c r="M101" s="215"/>
      <c r="N101" s="215"/>
    </row>
    <row r="102" spans="2:14" s="239" customFormat="1">
      <c r="C102" s="215" t="s">
        <v>341</v>
      </c>
      <c r="D102" s="215" t="s">
        <v>305</v>
      </c>
      <c r="E102" s="215" t="s">
        <v>500</v>
      </c>
      <c r="F102" s="215" t="s">
        <v>86</v>
      </c>
      <c r="G102" s="215" t="s">
        <v>86</v>
      </c>
      <c r="H102" s="215" t="s">
        <v>86</v>
      </c>
      <c r="I102" s="215" t="s">
        <v>57</v>
      </c>
      <c r="J102" s="264">
        <v>0</v>
      </c>
      <c r="K102" s="218" t="s">
        <v>553</v>
      </c>
      <c r="L102" s="218"/>
      <c r="M102" s="218"/>
      <c r="N102" s="218"/>
    </row>
    <row r="103" spans="2:14" s="239" customFormat="1">
      <c r="C103" s="215" t="s">
        <v>341</v>
      </c>
      <c r="D103" s="215" t="s">
        <v>309</v>
      </c>
      <c r="E103" s="215" t="s">
        <v>516</v>
      </c>
      <c r="F103" s="215" t="s">
        <v>86</v>
      </c>
      <c r="G103" s="215" t="s">
        <v>86</v>
      </c>
      <c r="H103" s="215" t="s">
        <v>86</v>
      </c>
      <c r="I103" s="215" t="s">
        <v>57</v>
      </c>
      <c r="J103" s="264">
        <v>87735</v>
      </c>
      <c r="K103" s="215" t="s">
        <v>553</v>
      </c>
      <c r="L103" s="215"/>
      <c r="M103" s="215"/>
      <c r="N103" s="215"/>
    </row>
    <row r="104" spans="2:14" s="239" customFormat="1">
      <c r="B104" s="240">
        <v>20546191541</v>
      </c>
      <c r="C104" s="215" t="s">
        <v>341</v>
      </c>
      <c r="D104" s="215" t="s">
        <v>311</v>
      </c>
      <c r="E104" s="215" t="s">
        <v>515</v>
      </c>
      <c r="F104" s="215" t="s">
        <v>86</v>
      </c>
      <c r="G104" s="215" t="s">
        <v>86</v>
      </c>
      <c r="H104" s="215" t="s">
        <v>86</v>
      </c>
      <c r="I104" s="215" t="s">
        <v>57</v>
      </c>
      <c r="J104" s="264">
        <v>331123</v>
      </c>
      <c r="K104" s="215" t="s">
        <v>553</v>
      </c>
      <c r="L104" s="215"/>
      <c r="M104" s="215"/>
      <c r="N104" s="215"/>
    </row>
    <row r="105" spans="2:14" s="239" customFormat="1">
      <c r="C105" s="215" t="s">
        <v>396</v>
      </c>
      <c r="D105" s="215" t="s">
        <v>305</v>
      </c>
      <c r="E105" s="215" t="s">
        <v>500</v>
      </c>
      <c r="F105" s="215" t="s">
        <v>86</v>
      </c>
      <c r="G105" s="215" t="s">
        <v>86</v>
      </c>
      <c r="H105" s="215" t="s">
        <v>86</v>
      </c>
      <c r="I105" s="215" t="s">
        <v>57</v>
      </c>
      <c r="J105" s="264">
        <v>45943523</v>
      </c>
      <c r="K105" s="215" t="s">
        <v>553</v>
      </c>
      <c r="L105" s="215"/>
      <c r="M105" s="215"/>
      <c r="N105" s="215"/>
    </row>
    <row r="106" spans="2:14" s="239" customFormat="1">
      <c r="C106" s="215" t="s">
        <v>396</v>
      </c>
      <c r="D106" s="215" t="s">
        <v>309</v>
      </c>
      <c r="E106" s="215" t="s">
        <v>516</v>
      </c>
      <c r="F106" s="215" t="s">
        <v>86</v>
      </c>
      <c r="G106" s="215" t="s">
        <v>86</v>
      </c>
      <c r="H106" s="215" t="s">
        <v>86</v>
      </c>
      <c r="I106" s="215" t="s">
        <v>57</v>
      </c>
      <c r="J106" s="264">
        <v>335901</v>
      </c>
      <c r="K106" s="218" t="s">
        <v>553</v>
      </c>
      <c r="L106" s="218"/>
      <c r="M106" s="218"/>
      <c r="N106" s="218"/>
    </row>
    <row r="107" spans="2:14" s="239" customFormat="1">
      <c r="B107" s="240">
        <v>20305875539</v>
      </c>
      <c r="C107" s="215" t="s">
        <v>396</v>
      </c>
      <c r="D107" s="215" t="s">
        <v>311</v>
      </c>
      <c r="E107" s="215" t="s">
        <v>515</v>
      </c>
      <c r="F107" s="215" t="s">
        <v>86</v>
      </c>
      <c r="G107" s="215" t="s">
        <v>86</v>
      </c>
      <c r="H107" s="215" t="s">
        <v>86</v>
      </c>
      <c r="I107" s="215" t="s">
        <v>57</v>
      </c>
      <c r="J107" s="264">
        <v>1267919</v>
      </c>
      <c r="K107" s="218" t="s">
        <v>553</v>
      </c>
      <c r="L107" s="218"/>
      <c r="M107" s="218"/>
      <c r="N107" s="218"/>
    </row>
    <row r="108" spans="2:14" s="239" customFormat="1">
      <c r="C108" s="215" t="s">
        <v>367</v>
      </c>
      <c r="D108" s="215" t="s">
        <v>305</v>
      </c>
      <c r="E108" s="215" t="s">
        <v>500</v>
      </c>
      <c r="F108" s="215" t="s">
        <v>86</v>
      </c>
      <c r="G108" s="215" t="s">
        <v>86</v>
      </c>
      <c r="H108" s="215" t="s">
        <v>86</v>
      </c>
      <c r="I108" s="215" t="s">
        <v>57</v>
      </c>
      <c r="J108" s="264">
        <v>136484486</v>
      </c>
      <c r="K108" s="218" t="s">
        <v>553</v>
      </c>
      <c r="L108" s="218"/>
      <c r="M108" s="218"/>
      <c r="N108" s="218"/>
    </row>
    <row r="109" spans="2:14" s="239" customFormat="1">
      <c r="C109" s="215" t="s">
        <v>367</v>
      </c>
      <c r="D109" s="215" t="s">
        <v>309</v>
      </c>
      <c r="E109" s="215" t="s">
        <v>516</v>
      </c>
      <c r="F109" s="215" t="s">
        <v>86</v>
      </c>
      <c r="G109" s="215" t="s">
        <v>86</v>
      </c>
      <c r="H109" s="215" t="s">
        <v>86</v>
      </c>
      <c r="I109" s="215" t="s">
        <v>57</v>
      </c>
      <c r="J109" s="264">
        <v>661082</v>
      </c>
      <c r="K109" s="215" t="s">
        <v>553</v>
      </c>
      <c r="L109" s="215"/>
      <c r="M109" s="215"/>
      <c r="N109" s="215"/>
    </row>
    <row r="110" spans="2:14" s="239" customFormat="1">
      <c r="B110" s="240">
        <v>20100110513</v>
      </c>
      <c r="C110" s="215" t="s">
        <v>367</v>
      </c>
      <c r="D110" s="215" t="s">
        <v>311</v>
      </c>
      <c r="E110" s="215" t="s">
        <v>515</v>
      </c>
      <c r="F110" s="215" t="s">
        <v>86</v>
      </c>
      <c r="G110" s="215" t="s">
        <v>86</v>
      </c>
      <c r="H110" s="215" t="s">
        <v>86</v>
      </c>
      <c r="I110" s="215" t="s">
        <v>57</v>
      </c>
      <c r="J110" s="264">
        <v>2494843</v>
      </c>
      <c r="K110" s="215" t="s">
        <v>553</v>
      </c>
      <c r="L110" s="215"/>
      <c r="M110" s="215"/>
      <c r="N110" s="215"/>
    </row>
    <row r="111" spans="2:14" s="239" customFormat="1">
      <c r="C111" s="215" t="s">
        <v>435</v>
      </c>
      <c r="D111" s="215" t="s">
        <v>315</v>
      </c>
      <c r="E111" s="215" t="s">
        <v>518</v>
      </c>
      <c r="F111" s="215" t="s">
        <v>63</v>
      </c>
      <c r="G111" s="215" t="s">
        <v>63</v>
      </c>
      <c r="H111" s="215" t="s">
        <v>461</v>
      </c>
      <c r="I111" s="215" t="s">
        <v>180</v>
      </c>
      <c r="J111" s="264">
        <v>3665532.37</v>
      </c>
      <c r="K111" s="215" t="s">
        <v>553</v>
      </c>
      <c r="L111" s="215"/>
      <c r="M111" s="215"/>
      <c r="N111" s="215"/>
    </row>
    <row r="112" spans="2:14" s="239" customFormat="1">
      <c r="C112" s="215" t="s">
        <v>435</v>
      </c>
      <c r="D112" s="215" t="s">
        <v>305</v>
      </c>
      <c r="E112" s="215" t="s">
        <v>500</v>
      </c>
      <c r="F112" s="215" t="s">
        <v>86</v>
      </c>
      <c r="G112" s="215" t="s">
        <v>86</v>
      </c>
      <c r="H112" s="215" t="s">
        <v>86</v>
      </c>
      <c r="I112" s="215" t="s">
        <v>180</v>
      </c>
      <c r="J112" s="264">
        <v>0</v>
      </c>
      <c r="K112" s="215" t="s">
        <v>553</v>
      </c>
      <c r="L112" s="215"/>
      <c r="M112" s="215"/>
      <c r="N112" s="215"/>
    </row>
    <row r="113" spans="2:14" s="239" customFormat="1">
      <c r="C113" s="215" t="s">
        <v>435</v>
      </c>
      <c r="D113" s="215" t="s">
        <v>309</v>
      </c>
      <c r="E113" s="215" t="s">
        <v>516</v>
      </c>
      <c r="F113" s="215" t="s">
        <v>86</v>
      </c>
      <c r="G113" s="215" t="s">
        <v>86</v>
      </c>
      <c r="H113" s="215" t="s">
        <v>86</v>
      </c>
      <c r="I113" s="215" t="s">
        <v>57</v>
      </c>
      <c r="J113" s="264">
        <v>0</v>
      </c>
      <c r="K113" s="218" t="s">
        <v>553</v>
      </c>
      <c r="L113" s="218"/>
      <c r="M113" s="218"/>
      <c r="N113" s="218"/>
    </row>
    <row r="114" spans="2:14" s="239" customFormat="1">
      <c r="C114" s="215" t="s">
        <v>401</v>
      </c>
      <c r="D114" s="215" t="s">
        <v>305</v>
      </c>
      <c r="E114" s="215" t="s">
        <v>503</v>
      </c>
      <c r="F114" s="215" t="s">
        <v>86</v>
      </c>
      <c r="G114" s="215" t="s">
        <v>86</v>
      </c>
      <c r="H114" s="215" t="s">
        <v>86</v>
      </c>
      <c r="I114" s="215" t="s">
        <v>57</v>
      </c>
      <c r="J114" s="264">
        <v>3898685</v>
      </c>
      <c r="K114" s="218" t="s">
        <v>553</v>
      </c>
      <c r="L114" s="218"/>
      <c r="M114" s="218"/>
      <c r="N114" s="218"/>
    </row>
    <row r="115" spans="2:14" s="239" customFormat="1">
      <c r="C115" s="215" t="s">
        <v>401</v>
      </c>
      <c r="D115" s="215" t="s">
        <v>314</v>
      </c>
      <c r="E115" s="215" t="s">
        <v>519</v>
      </c>
      <c r="F115" s="215" t="s">
        <v>86</v>
      </c>
      <c r="G115" s="215" t="s">
        <v>86</v>
      </c>
      <c r="H115" s="215" t="s">
        <v>86</v>
      </c>
      <c r="I115" s="215" t="s">
        <v>57</v>
      </c>
      <c r="J115" s="264">
        <v>196039.88999999996</v>
      </c>
      <c r="K115" s="218" t="s">
        <v>553</v>
      </c>
      <c r="L115" s="218"/>
      <c r="M115" s="218"/>
      <c r="N115" s="218"/>
    </row>
    <row r="116" spans="2:14" s="239" customFormat="1">
      <c r="C116" s="215" t="s">
        <v>401</v>
      </c>
      <c r="D116" s="215" t="s">
        <v>314</v>
      </c>
      <c r="E116" s="215" t="s">
        <v>519</v>
      </c>
      <c r="F116" s="215" t="s">
        <v>86</v>
      </c>
      <c r="G116" s="215" t="s">
        <v>86</v>
      </c>
      <c r="H116" s="215" t="s">
        <v>86</v>
      </c>
      <c r="I116" s="215" t="s">
        <v>180</v>
      </c>
      <c r="J116" s="264">
        <v>296404.27999999997</v>
      </c>
      <c r="K116" s="215" t="s">
        <v>553</v>
      </c>
      <c r="L116" s="215"/>
      <c r="M116" s="215"/>
      <c r="N116" s="215"/>
    </row>
    <row r="117" spans="2:14" s="239" customFormat="1">
      <c r="C117" s="215" t="s">
        <v>401</v>
      </c>
      <c r="D117" s="215" t="s">
        <v>305</v>
      </c>
      <c r="E117" s="215" t="s">
        <v>512</v>
      </c>
      <c r="F117" s="215" t="s">
        <v>86</v>
      </c>
      <c r="G117" s="215" t="s">
        <v>86</v>
      </c>
      <c r="H117" s="215" t="s">
        <v>86</v>
      </c>
      <c r="I117" s="215" t="s">
        <v>57</v>
      </c>
      <c r="J117" s="264">
        <v>1917052</v>
      </c>
      <c r="K117" s="215" t="s">
        <v>553</v>
      </c>
      <c r="L117" s="215"/>
      <c r="M117" s="215"/>
      <c r="N117" s="215"/>
    </row>
    <row r="118" spans="2:14" s="239" customFormat="1">
      <c r="C118" s="215" t="s">
        <v>401</v>
      </c>
      <c r="D118" s="215" t="s">
        <v>305</v>
      </c>
      <c r="E118" s="215" t="s">
        <v>500</v>
      </c>
      <c r="F118" s="215" t="s">
        <v>86</v>
      </c>
      <c r="G118" s="215" t="s">
        <v>86</v>
      </c>
      <c r="H118" s="215" t="s">
        <v>86</v>
      </c>
      <c r="I118" s="215" t="s">
        <v>57</v>
      </c>
      <c r="J118" s="264">
        <v>27007518</v>
      </c>
      <c r="K118" s="218" t="s">
        <v>553</v>
      </c>
      <c r="L118" s="218"/>
      <c r="M118" s="218"/>
      <c r="N118" s="218"/>
    </row>
    <row r="119" spans="2:14" s="239" customFormat="1">
      <c r="C119" s="215" t="s">
        <v>401</v>
      </c>
      <c r="D119" s="215" t="s">
        <v>309</v>
      </c>
      <c r="E119" s="215" t="s">
        <v>516</v>
      </c>
      <c r="F119" s="215" t="s">
        <v>86</v>
      </c>
      <c r="G119" s="215" t="s">
        <v>86</v>
      </c>
      <c r="H119" s="215" t="s">
        <v>86</v>
      </c>
      <c r="I119" s="215" t="s">
        <v>57</v>
      </c>
      <c r="J119" s="264">
        <v>428941</v>
      </c>
      <c r="K119" s="215" t="s">
        <v>553</v>
      </c>
      <c r="L119" s="215"/>
      <c r="M119" s="215"/>
      <c r="N119" s="215"/>
    </row>
    <row r="120" spans="2:14" s="239" customFormat="1">
      <c r="B120" s="240">
        <v>20100123500</v>
      </c>
      <c r="C120" s="215" t="s">
        <v>401</v>
      </c>
      <c r="D120" s="215" t="s">
        <v>311</v>
      </c>
      <c r="E120" s="215" t="s">
        <v>515</v>
      </c>
      <c r="F120" s="215" t="s">
        <v>86</v>
      </c>
      <c r="G120" s="215" t="s">
        <v>86</v>
      </c>
      <c r="H120" s="215" t="s">
        <v>86</v>
      </c>
      <c r="I120" s="215" t="s">
        <v>57</v>
      </c>
      <c r="J120" s="264">
        <v>506828</v>
      </c>
      <c r="K120" s="215" t="s">
        <v>553</v>
      </c>
      <c r="L120" s="215"/>
      <c r="M120" s="215"/>
      <c r="N120" s="215"/>
    </row>
    <row r="121" spans="2:14" s="239" customFormat="1">
      <c r="C121" s="215" t="s">
        <v>401</v>
      </c>
      <c r="D121" s="215" t="s">
        <v>314</v>
      </c>
      <c r="E121" s="215" t="s">
        <v>508</v>
      </c>
      <c r="F121" s="215" t="s">
        <v>86</v>
      </c>
      <c r="G121" s="215" t="s">
        <v>86</v>
      </c>
      <c r="H121" s="215" t="s">
        <v>86</v>
      </c>
      <c r="I121" s="215" t="s">
        <v>57</v>
      </c>
      <c r="J121" s="264">
        <v>9723</v>
      </c>
      <c r="K121" s="218" t="s">
        <v>553</v>
      </c>
      <c r="L121" s="218"/>
      <c r="M121" s="218"/>
      <c r="N121" s="218"/>
    </row>
    <row r="122" spans="2:14" s="239" customFormat="1">
      <c r="C122" s="215" t="s">
        <v>401</v>
      </c>
      <c r="D122" s="215" t="s">
        <v>314</v>
      </c>
      <c r="E122" s="215" t="s">
        <v>508</v>
      </c>
      <c r="F122" s="215" t="s">
        <v>86</v>
      </c>
      <c r="G122" s="215" t="s">
        <v>86</v>
      </c>
      <c r="H122" s="215" t="s">
        <v>86</v>
      </c>
      <c r="I122" s="215" t="s">
        <v>180</v>
      </c>
      <c r="J122" s="264">
        <v>21243.88</v>
      </c>
      <c r="K122" s="215" t="s">
        <v>553</v>
      </c>
      <c r="L122" s="215"/>
      <c r="M122" s="215"/>
      <c r="N122" s="215"/>
    </row>
    <row r="123" spans="2:14" s="239" customFormat="1">
      <c r="C123" s="215" t="s">
        <v>421</v>
      </c>
      <c r="D123" s="215" t="s">
        <v>315</v>
      </c>
      <c r="E123" s="215" t="s">
        <v>518</v>
      </c>
      <c r="F123" s="215" t="s">
        <v>63</v>
      </c>
      <c r="G123" s="215" t="s">
        <v>63</v>
      </c>
      <c r="H123" s="215" t="s">
        <v>470</v>
      </c>
      <c r="I123" s="215" t="s">
        <v>180</v>
      </c>
      <c r="J123" s="264">
        <v>18340122.450000003</v>
      </c>
      <c r="K123" s="215" t="s">
        <v>553</v>
      </c>
      <c r="L123" s="215"/>
      <c r="M123" s="215"/>
      <c r="N123" s="215"/>
    </row>
    <row r="124" spans="2:14" s="239" customFormat="1">
      <c r="C124" s="215" t="s">
        <v>421</v>
      </c>
      <c r="D124" s="215" t="s">
        <v>305</v>
      </c>
      <c r="E124" s="215" t="s">
        <v>500</v>
      </c>
      <c r="F124" s="215" t="s">
        <v>86</v>
      </c>
      <c r="G124" s="215" t="s">
        <v>86</v>
      </c>
      <c r="H124" s="215" t="s">
        <v>86</v>
      </c>
      <c r="I124" s="215" t="s">
        <v>180</v>
      </c>
      <c r="J124" s="264">
        <v>0</v>
      </c>
      <c r="K124" s="215" t="s">
        <v>553</v>
      </c>
      <c r="L124" s="215"/>
      <c r="M124" s="215"/>
      <c r="N124" s="215"/>
    </row>
    <row r="125" spans="2:14" s="239" customFormat="1">
      <c r="C125" s="215" t="s">
        <v>421</v>
      </c>
      <c r="D125" s="215" t="s">
        <v>309</v>
      </c>
      <c r="E125" s="215" t="s">
        <v>516</v>
      </c>
      <c r="F125" s="215" t="s">
        <v>86</v>
      </c>
      <c r="G125" s="215" t="s">
        <v>86</v>
      </c>
      <c r="H125" s="215" t="s">
        <v>86</v>
      </c>
      <c r="I125" s="215" t="s">
        <v>57</v>
      </c>
      <c r="J125" s="264">
        <v>51654</v>
      </c>
      <c r="K125" s="218" t="s">
        <v>553</v>
      </c>
      <c r="L125" s="218"/>
      <c r="M125" s="218"/>
      <c r="N125" s="218"/>
    </row>
    <row r="126" spans="2:14" s="239" customFormat="1">
      <c r="B126" s="240">
        <v>20100136741</v>
      </c>
      <c r="C126" s="215" t="s">
        <v>421</v>
      </c>
      <c r="D126" s="215" t="s">
        <v>311</v>
      </c>
      <c r="E126" s="215" t="s">
        <v>515</v>
      </c>
      <c r="F126" s="215" t="s">
        <v>86</v>
      </c>
      <c r="G126" s="215" t="s">
        <v>86</v>
      </c>
      <c r="H126" s="215" t="s">
        <v>86</v>
      </c>
      <c r="I126" s="215" t="s">
        <v>57</v>
      </c>
      <c r="J126" s="264">
        <v>194860</v>
      </c>
      <c r="K126" s="218" t="s">
        <v>553</v>
      </c>
      <c r="L126" s="218"/>
      <c r="M126" s="218"/>
      <c r="N126" s="218"/>
    </row>
    <row r="127" spans="2:14" s="239" customFormat="1">
      <c r="C127" s="215" t="s">
        <v>377</v>
      </c>
      <c r="D127" s="215" t="s">
        <v>314</v>
      </c>
      <c r="E127" s="215" t="s">
        <v>519</v>
      </c>
      <c r="F127" s="215" t="s">
        <v>86</v>
      </c>
      <c r="G127" s="215" t="s">
        <v>86</v>
      </c>
      <c r="H127" s="215" t="s">
        <v>86</v>
      </c>
      <c r="I127" s="215" t="s">
        <v>57</v>
      </c>
      <c r="J127" s="264">
        <v>1414106.1199999999</v>
      </c>
      <c r="K127" s="215" t="s">
        <v>553</v>
      </c>
      <c r="L127" s="215"/>
      <c r="M127" s="215"/>
      <c r="N127" s="215"/>
    </row>
    <row r="128" spans="2:14" s="239" customFormat="1">
      <c r="C128" s="215" t="s">
        <v>377</v>
      </c>
      <c r="D128" s="215" t="s">
        <v>314</v>
      </c>
      <c r="E128" s="215" t="s">
        <v>519</v>
      </c>
      <c r="F128" s="215" t="s">
        <v>86</v>
      </c>
      <c r="G128" s="215" t="s">
        <v>86</v>
      </c>
      <c r="H128" s="215" t="s">
        <v>86</v>
      </c>
      <c r="I128" s="215" t="s">
        <v>180</v>
      </c>
      <c r="J128" s="264">
        <v>556284.35000000009</v>
      </c>
      <c r="K128" s="218" t="s">
        <v>553</v>
      </c>
      <c r="L128" s="218"/>
      <c r="M128" s="218"/>
      <c r="N128" s="218"/>
    </row>
    <row r="129" spans="2:14" s="239" customFormat="1">
      <c r="C129" s="215" t="s">
        <v>377</v>
      </c>
      <c r="D129" s="215" t="s">
        <v>305</v>
      </c>
      <c r="E129" s="215" t="s">
        <v>500</v>
      </c>
      <c r="F129" s="215" t="s">
        <v>86</v>
      </c>
      <c r="G129" s="215" t="s">
        <v>86</v>
      </c>
      <c r="H129" s="215" t="s">
        <v>86</v>
      </c>
      <c r="I129" s="215" t="s">
        <v>57</v>
      </c>
      <c r="J129" s="264">
        <v>62031816</v>
      </c>
      <c r="K129" s="218" t="s">
        <v>553</v>
      </c>
      <c r="L129" s="218"/>
      <c r="M129" s="218"/>
      <c r="N129" s="218"/>
    </row>
    <row r="130" spans="2:14" s="239" customFormat="1">
      <c r="C130" s="215" t="s">
        <v>377</v>
      </c>
      <c r="D130" s="215" t="s">
        <v>309</v>
      </c>
      <c r="E130" s="215" t="s">
        <v>516</v>
      </c>
      <c r="F130" s="215" t="s">
        <v>86</v>
      </c>
      <c r="G130" s="215" t="s">
        <v>86</v>
      </c>
      <c r="H130" s="215" t="s">
        <v>86</v>
      </c>
      <c r="I130" s="215" t="s">
        <v>57</v>
      </c>
      <c r="J130" s="264">
        <v>0</v>
      </c>
      <c r="K130" s="215" t="s">
        <v>553</v>
      </c>
      <c r="L130" s="215"/>
      <c r="M130" s="215"/>
      <c r="N130" s="215"/>
    </row>
    <row r="131" spans="2:14" s="239" customFormat="1">
      <c r="C131" s="215" t="s">
        <v>377</v>
      </c>
      <c r="D131" s="215" t="s">
        <v>305</v>
      </c>
      <c r="E131" s="215" t="s">
        <v>506</v>
      </c>
      <c r="F131" s="215" t="s">
        <v>86</v>
      </c>
      <c r="G131" s="215" t="s">
        <v>86</v>
      </c>
      <c r="H131" s="215" t="s">
        <v>86</v>
      </c>
      <c r="I131" s="215" t="s">
        <v>57</v>
      </c>
      <c r="J131" s="264">
        <v>24112464</v>
      </c>
      <c r="K131" s="218" t="s">
        <v>553</v>
      </c>
      <c r="L131" s="218"/>
      <c r="M131" s="218"/>
      <c r="N131" s="218"/>
    </row>
    <row r="132" spans="2:14" s="239" customFormat="1">
      <c r="C132" s="215" t="s">
        <v>377</v>
      </c>
      <c r="D132" s="215" t="s">
        <v>314</v>
      </c>
      <c r="E132" s="215" t="s">
        <v>508</v>
      </c>
      <c r="F132" s="215" t="s">
        <v>86</v>
      </c>
      <c r="G132" s="215" t="s">
        <v>86</v>
      </c>
      <c r="H132" s="215" t="s">
        <v>86</v>
      </c>
      <c r="I132" s="215" t="s">
        <v>57</v>
      </c>
      <c r="J132" s="264">
        <v>37758</v>
      </c>
      <c r="K132" s="215" t="s">
        <v>553</v>
      </c>
      <c r="L132" s="215"/>
      <c r="M132" s="215"/>
      <c r="N132" s="215"/>
    </row>
    <row r="133" spans="2:14" s="239" customFormat="1">
      <c r="C133" s="215" t="s">
        <v>377</v>
      </c>
      <c r="D133" s="215" t="s">
        <v>314</v>
      </c>
      <c r="E133" s="215" t="s">
        <v>508</v>
      </c>
      <c r="F133" s="215" t="s">
        <v>86</v>
      </c>
      <c r="G133" s="215" t="s">
        <v>86</v>
      </c>
      <c r="H133" s="215" t="s">
        <v>86</v>
      </c>
      <c r="I133" s="215" t="s">
        <v>180</v>
      </c>
      <c r="J133" s="264">
        <v>842241.89000000048</v>
      </c>
      <c r="K133" s="218" t="s">
        <v>553</v>
      </c>
      <c r="L133" s="218"/>
      <c r="M133" s="218"/>
      <c r="N133" s="218"/>
    </row>
    <row r="134" spans="2:14" s="239" customFormat="1">
      <c r="C134" s="215" t="s">
        <v>410</v>
      </c>
      <c r="D134" s="215" t="s">
        <v>305</v>
      </c>
      <c r="E134" s="215" t="s">
        <v>503</v>
      </c>
      <c r="F134" s="215" t="s">
        <v>86</v>
      </c>
      <c r="G134" s="215" t="s">
        <v>86</v>
      </c>
      <c r="H134" s="215" t="s">
        <v>86</v>
      </c>
      <c r="I134" s="215" t="s">
        <v>57</v>
      </c>
      <c r="J134" s="264">
        <v>5714083</v>
      </c>
      <c r="K134" s="215" t="s">
        <v>553</v>
      </c>
      <c r="L134" s="215"/>
      <c r="M134" s="215"/>
      <c r="N134" s="215"/>
    </row>
    <row r="135" spans="2:14" s="239" customFormat="1">
      <c r="C135" s="215" t="s">
        <v>410</v>
      </c>
      <c r="D135" s="215" t="s">
        <v>314</v>
      </c>
      <c r="E135" s="215" t="s">
        <v>519</v>
      </c>
      <c r="F135" s="215" t="s">
        <v>86</v>
      </c>
      <c r="G135" s="215" t="s">
        <v>86</v>
      </c>
      <c r="H135" s="215" t="s">
        <v>86</v>
      </c>
      <c r="I135" s="215" t="s">
        <v>57</v>
      </c>
      <c r="J135" s="264">
        <v>13531.74</v>
      </c>
      <c r="K135" s="218" t="s">
        <v>553</v>
      </c>
      <c r="L135" s="218"/>
      <c r="M135" s="218"/>
      <c r="N135" s="218"/>
    </row>
    <row r="136" spans="2:14" s="239" customFormat="1">
      <c r="C136" s="215" t="s">
        <v>410</v>
      </c>
      <c r="D136" s="215" t="s">
        <v>305</v>
      </c>
      <c r="E136" s="215" t="s">
        <v>512</v>
      </c>
      <c r="F136" s="215" t="s">
        <v>86</v>
      </c>
      <c r="G136" s="215" t="s">
        <v>86</v>
      </c>
      <c r="H136" s="215" t="s">
        <v>86</v>
      </c>
      <c r="I136" s="215" t="s">
        <v>57</v>
      </c>
      <c r="J136" s="264">
        <v>1151437</v>
      </c>
      <c r="K136" s="218" t="s">
        <v>553</v>
      </c>
      <c r="L136" s="218"/>
      <c r="M136" s="218"/>
      <c r="N136" s="218"/>
    </row>
    <row r="137" spans="2:14" s="239" customFormat="1">
      <c r="C137" s="215" t="s">
        <v>410</v>
      </c>
      <c r="D137" s="215" t="s">
        <v>305</v>
      </c>
      <c r="E137" s="215" t="s">
        <v>500</v>
      </c>
      <c r="F137" s="215" t="s">
        <v>86</v>
      </c>
      <c r="G137" s="215" t="s">
        <v>86</v>
      </c>
      <c r="H137" s="215" t="s">
        <v>86</v>
      </c>
      <c r="I137" s="215" t="s">
        <v>57</v>
      </c>
      <c r="J137" s="264">
        <v>14800006</v>
      </c>
      <c r="K137" s="215" t="s">
        <v>553</v>
      </c>
      <c r="L137" s="215"/>
      <c r="M137" s="215"/>
      <c r="N137" s="215"/>
    </row>
    <row r="138" spans="2:14" s="239" customFormat="1">
      <c r="C138" s="215" t="s">
        <v>410</v>
      </c>
      <c r="D138" s="215" t="s">
        <v>309</v>
      </c>
      <c r="E138" s="215" t="s">
        <v>516</v>
      </c>
      <c r="F138" s="215" t="s">
        <v>86</v>
      </c>
      <c r="G138" s="215" t="s">
        <v>86</v>
      </c>
      <c r="H138" s="215" t="s">
        <v>86</v>
      </c>
      <c r="I138" s="215" t="s">
        <v>57</v>
      </c>
      <c r="J138" s="264">
        <v>643819</v>
      </c>
      <c r="K138" s="218" t="s">
        <v>553</v>
      </c>
      <c r="L138" s="218"/>
      <c r="M138" s="218"/>
      <c r="N138" s="218"/>
    </row>
    <row r="139" spans="2:14" s="239" customFormat="1">
      <c r="B139" s="240">
        <v>20538428524</v>
      </c>
      <c r="C139" s="215" t="s">
        <v>410</v>
      </c>
      <c r="D139" s="215" t="s">
        <v>311</v>
      </c>
      <c r="E139" s="215" t="s">
        <v>515</v>
      </c>
      <c r="F139" s="215" t="s">
        <v>86</v>
      </c>
      <c r="G139" s="215" t="s">
        <v>86</v>
      </c>
      <c r="H139" s="215" t="s">
        <v>86</v>
      </c>
      <c r="I139" s="215" t="s">
        <v>57</v>
      </c>
      <c r="J139" s="264">
        <v>760875</v>
      </c>
      <c r="K139" s="218" t="s">
        <v>553</v>
      </c>
      <c r="L139" s="218"/>
      <c r="M139" s="218"/>
      <c r="N139" s="218"/>
    </row>
    <row r="140" spans="2:14" s="239" customFormat="1">
      <c r="C140" s="215" t="s">
        <v>410</v>
      </c>
      <c r="D140" s="215" t="s">
        <v>314</v>
      </c>
      <c r="E140" s="215" t="s">
        <v>508</v>
      </c>
      <c r="F140" s="215" t="s">
        <v>86</v>
      </c>
      <c r="G140" s="215" t="s">
        <v>86</v>
      </c>
      <c r="H140" s="215" t="s">
        <v>86</v>
      </c>
      <c r="I140" s="215" t="s">
        <v>57</v>
      </c>
      <c r="J140" s="264">
        <v>15414</v>
      </c>
      <c r="K140" s="218" t="s">
        <v>553</v>
      </c>
      <c r="L140" s="218"/>
      <c r="M140" s="218"/>
      <c r="N140" s="218"/>
    </row>
    <row r="141" spans="2:14" s="239" customFormat="1">
      <c r="C141" s="215" t="s">
        <v>410</v>
      </c>
      <c r="D141" s="215" t="s">
        <v>314</v>
      </c>
      <c r="E141" s="215" t="s">
        <v>508</v>
      </c>
      <c r="F141" s="215" t="s">
        <v>86</v>
      </c>
      <c r="G141" s="215" t="s">
        <v>86</v>
      </c>
      <c r="H141" s="215" t="s">
        <v>86</v>
      </c>
      <c r="I141" s="215" t="s">
        <v>180</v>
      </c>
      <c r="J141" s="264">
        <v>14465.809999999998</v>
      </c>
      <c r="K141" s="215" t="s">
        <v>553</v>
      </c>
      <c r="L141" s="215"/>
      <c r="M141" s="215"/>
      <c r="N141" s="215"/>
    </row>
    <row r="142" spans="2:14" s="239" customFormat="1">
      <c r="C142" s="215" t="s">
        <v>433</v>
      </c>
      <c r="D142" s="215" t="s">
        <v>305</v>
      </c>
      <c r="E142" s="215" t="s">
        <v>503</v>
      </c>
      <c r="F142" s="215" t="s">
        <v>86</v>
      </c>
      <c r="G142" s="215" t="s">
        <v>86</v>
      </c>
      <c r="H142" s="215" t="s">
        <v>86</v>
      </c>
      <c r="I142" s="215" t="s">
        <v>57</v>
      </c>
      <c r="J142" s="264">
        <v>3232153</v>
      </c>
      <c r="K142" s="218" t="s">
        <v>553</v>
      </c>
      <c r="L142" s="218"/>
      <c r="M142" s="218"/>
      <c r="N142" s="218"/>
    </row>
    <row r="143" spans="2:14" s="239" customFormat="1">
      <c r="C143" s="215" t="s">
        <v>433</v>
      </c>
      <c r="D143" s="215" t="s">
        <v>314</v>
      </c>
      <c r="E143" s="215" t="s">
        <v>519</v>
      </c>
      <c r="F143" s="215" t="s">
        <v>86</v>
      </c>
      <c r="G143" s="215" t="s">
        <v>86</v>
      </c>
      <c r="H143" s="215" t="s">
        <v>86</v>
      </c>
      <c r="I143" s="215" t="s">
        <v>57</v>
      </c>
      <c r="J143" s="264">
        <v>44077.060000000005</v>
      </c>
      <c r="K143" s="215" t="s">
        <v>553</v>
      </c>
      <c r="L143" s="215"/>
      <c r="M143" s="215"/>
      <c r="N143" s="215"/>
    </row>
    <row r="144" spans="2:14" s="239" customFormat="1">
      <c r="C144" s="215" t="s">
        <v>433</v>
      </c>
      <c r="D144" s="215" t="s">
        <v>314</v>
      </c>
      <c r="E144" s="215" t="s">
        <v>519</v>
      </c>
      <c r="F144" s="215" t="s">
        <v>86</v>
      </c>
      <c r="G144" s="215" t="s">
        <v>86</v>
      </c>
      <c r="H144" s="215" t="s">
        <v>86</v>
      </c>
      <c r="I144" s="215" t="s">
        <v>180</v>
      </c>
      <c r="J144" s="264">
        <v>337519.81</v>
      </c>
      <c r="K144" s="218" t="s">
        <v>553</v>
      </c>
      <c r="L144" s="218"/>
      <c r="M144" s="218"/>
      <c r="N144" s="218"/>
    </row>
    <row r="145" spans="2:14" s="239" customFormat="1">
      <c r="C145" s="215" t="s">
        <v>433</v>
      </c>
      <c r="D145" s="215" t="s">
        <v>305</v>
      </c>
      <c r="E145" s="215" t="s">
        <v>512</v>
      </c>
      <c r="F145" s="215" t="s">
        <v>86</v>
      </c>
      <c r="G145" s="215" t="s">
        <v>86</v>
      </c>
      <c r="H145" s="215" t="s">
        <v>86</v>
      </c>
      <c r="I145" s="215" t="s">
        <v>57</v>
      </c>
      <c r="J145" s="264">
        <v>137646</v>
      </c>
      <c r="K145" s="215" t="s">
        <v>553</v>
      </c>
      <c r="L145" s="215"/>
      <c r="M145" s="215"/>
      <c r="N145" s="215"/>
    </row>
    <row r="146" spans="2:14" s="239" customFormat="1">
      <c r="C146" s="215" t="s">
        <v>433</v>
      </c>
      <c r="D146" s="215" t="s">
        <v>305</v>
      </c>
      <c r="E146" s="215" t="s">
        <v>500</v>
      </c>
      <c r="F146" s="215" t="s">
        <v>86</v>
      </c>
      <c r="G146" s="215" t="s">
        <v>86</v>
      </c>
      <c r="H146" s="215" t="s">
        <v>86</v>
      </c>
      <c r="I146" s="215" t="s">
        <v>57</v>
      </c>
      <c r="J146" s="264">
        <v>0</v>
      </c>
      <c r="K146" s="218" t="s">
        <v>553</v>
      </c>
      <c r="L146" s="218"/>
      <c r="M146" s="218"/>
      <c r="N146" s="218"/>
    </row>
    <row r="147" spans="2:14" s="239" customFormat="1">
      <c r="C147" s="215" t="s">
        <v>433</v>
      </c>
      <c r="D147" s="215" t="s">
        <v>309</v>
      </c>
      <c r="E147" s="215" t="s">
        <v>516</v>
      </c>
      <c r="F147" s="215" t="s">
        <v>86</v>
      </c>
      <c r="G147" s="215" t="s">
        <v>86</v>
      </c>
      <c r="H147" s="215" t="s">
        <v>86</v>
      </c>
      <c r="I147" s="215" t="s">
        <v>57</v>
      </c>
      <c r="J147" s="264">
        <v>363800</v>
      </c>
      <c r="K147" s="215" t="s">
        <v>553</v>
      </c>
      <c r="L147" s="215"/>
      <c r="M147" s="215"/>
      <c r="N147" s="215"/>
    </row>
    <row r="148" spans="2:14" s="239" customFormat="1">
      <c r="B148" s="240">
        <v>20507975977</v>
      </c>
      <c r="C148" s="215" t="s">
        <v>433</v>
      </c>
      <c r="D148" s="215" t="s">
        <v>311</v>
      </c>
      <c r="E148" s="215" t="s">
        <v>515</v>
      </c>
      <c r="F148" s="215" t="s">
        <v>86</v>
      </c>
      <c r="G148" s="215" t="s">
        <v>86</v>
      </c>
      <c r="H148" s="215" t="s">
        <v>86</v>
      </c>
      <c r="I148" s="215" t="s">
        <v>57</v>
      </c>
      <c r="J148" s="264">
        <v>429942</v>
      </c>
      <c r="K148" s="215" t="s">
        <v>553</v>
      </c>
      <c r="L148" s="215"/>
      <c r="M148" s="215"/>
      <c r="N148" s="215"/>
    </row>
    <row r="149" spans="2:14" s="239" customFormat="1">
      <c r="C149" s="215" t="s">
        <v>433</v>
      </c>
      <c r="D149" s="215" t="s">
        <v>314</v>
      </c>
      <c r="E149" s="215" t="s">
        <v>508</v>
      </c>
      <c r="F149" s="215" t="s">
        <v>86</v>
      </c>
      <c r="G149" s="215" t="s">
        <v>86</v>
      </c>
      <c r="H149" s="215" t="s">
        <v>86</v>
      </c>
      <c r="I149" s="215" t="s">
        <v>57</v>
      </c>
      <c r="J149" s="264">
        <v>11928</v>
      </c>
      <c r="K149" s="215" t="s">
        <v>553</v>
      </c>
      <c r="L149" s="215"/>
      <c r="M149" s="215"/>
      <c r="N149" s="215"/>
    </row>
    <row r="150" spans="2:14" s="239" customFormat="1">
      <c r="C150" s="215" t="s">
        <v>433</v>
      </c>
      <c r="D150" s="215" t="s">
        <v>314</v>
      </c>
      <c r="E150" s="215" t="s">
        <v>508</v>
      </c>
      <c r="F150" s="215" t="s">
        <v>86</v>
      </c>
      <c r="G150" s="215" t="s">
        <v>86</v>
      </c>
      <c r="H150" s="215" t="s">
        <v>86</v>
      </c>
      <c r="I150" s="215" t="s">
        <v>180</v>
      </c>
      <c r="J150" s="264">
        <v>97298.370000000068</v>
      </c>
      <c r="K150" s="218" t="s">
        <v>553</v>
      </c>
      <c r="L150" s="218"/>
      <c r="M150" s="218"/>
      <c r="N150" s="218"/>
    </row>
    <row r="151" spans="2:14" s="239" customFormat="1">
      <c r="C151" s="215" t="s">
        <v>351</v>
      </c>
      <c r="D151" s="215" t="s">
        <v>305</v>
      </c>
      <c r="E151" s="215" t="s">
        <v>503</v>
      </c>
      <c r="F151" s="215" t="s">
        <v>86</v>
      </c>
      <c r="G151" s="215" t="s">
        <v>86</v>
      </c>
      <c r="H151" s="215" t="s">
        <v>86</v>
      </c>
      <c r="I151" s="215" t="s">
        <v>57</v>
      </c>
      <c r="J151" s="264">
        <v>22751713</v>
      </c>
      <c r="K151" s="215" t="s">
        <v>553</v>
      </c>
      <c r="L151" s="215"/>
      <c r="M151" s="215"/>
      <c r="N151" s="215"/>
    </row>
    <row r="152" spans="2:14" s="239" customFormat="1">
      <c r="C152" s="215" t="s">
        <v>351</v>
      </c>
      <c r="D152" s="215" t="s">
        <v>314</v>
      </c>
      <c r="E152" s="215" t="s">
        <v>519</v>
      </c>
      <c r="F152" s="215" t="s">
        <v>86</v>
      </c>
      <c r="G152" s="215" t="s">
        <v>86</v>
      </c>
      <c r="H152" s="215" t="s">
        <v>86</v>
      </c>
      <c r="I152" s="215" t="s">
        <v>57</v>
      </c>
      <c r="J152" s="264">
        <v>1867957.6999999997</v>
      </c>
      <c r="K152" s="218" t="s">
        <v>553</v>
      </c>
      <c r="L152" s="218"/>
      <c r="M152" s="218"/>
      <c r="N152" s="218"/>
    </row>
    <row r="153" spans="2:14" s="239" customFormat="1">
      <c r="C153" s="215" t="s">
        <v>351</v>
      </c>
      <c r="D153" s="215" t="s">
        <v>314</v>
      </c>
      <c r="E153" s="215" t="s">
        <v>519</v>
      </c>
      <c r="F153" s="215" t="s">
        <v>86</v>
      </c>
      <c r="G153" s="215" t="s">
        <v>86</v>
      </c>
      <c r="H153" s="215" t="s">
        <v>86</v>
      </c>
      <c r="I153" s="215" t="s">
        <v>180</v>
      </c>
      <c r="J153" s="264">
        <v>200800</v>
      </c>
      <c r="K153" s="215" t="s">
        <v>553</v>
      </c>
      <c r="L153" s="215"/>
      <c r="M153" s="215"/>
      <c r="N153" s="215"/>
    </row>
    <row r="154" spans="2:14" s="239" customFormat="1">
      <c r="C154" s="215" t="s">
        <v>351</v>
      </c>
      <c r="D154" s="215" t="s">
        <v>305</v>
      </c>
      <c r="E154" s="215" t="s">
        <v>512</v>
      </c>
      <c r="F154" s="215" t="s">
        <v>86</v>
      </c>
      <c r="G154" s="215" t="s">
        <v>86</v>
      </c>
      <c r="H154" s="215" t="s">
        <v>86</v>
      </c>
      <c r="I154" s="215" t="s">
        <v>57</v>
      </c>
      <c r="J154" s="264">
        <v>22921523</v>
      </c>
      <c r="K154" s="218" t="s">
        <v>553</v>
      </c>
      <c r="L154" s="218"/>
      <c r="M154" s="218"/>
      <c r="N154" s="218"/>
    </row>
    <row r="155" spans="2:14" s="239" customFormat="1">
      <c r="C155" s="215" t="s">
        <v>351</v>
      </c>
      <c r="D155" s="215" t="s">
        <v>305</v>
      </c>
      <c r="E155" s="215" t="s">
        <v>500</v>
      </c>
      <c r="F155" s="215" t="s">
        <v>86</v>
      </c>
      <c r="G155" s="215" t="s">
        <v>86</v>
      </c>
      <c r="H155" s="215" t="s">
        <v>86</v>
      </c>
      <c r="I155" s="215" t="s">
        <v>57</v>
      </c>
      <c r="J155" s="264">
        <v>218356621</v>
      </c>
      <c r="K155" s="215" t="s">
        <v>553</v>
      </c>
      <c r="L155" s="215"/>
      <c r="M155" s="215"/>
      <c r="N155" s="215"/>
    </row>
    <row r="156" spans="2:14" s="239" customFormat="1">
      <c r="C156" s="215" t="s">
        <v>351</v>
      </c>
      <c r="D156" s="215" t="s">
        <v>309</v>
      </c>
      <c r="E156" s="215" t="s">
        <v>516</v>
      </c>
      <c r="F156" s="215" t="s">
        <v>86</v>
      </c>
      <c r="G156" s="215" t="s">
        <v>86</v>
      </c>
      <c r="H156" s="215" t="s">
        <v>86</v>
      </c>
      <c r="I156" s="215" t="s">
        <v>57</v>
      </c>
      <c r="J156" s="264">
        <v>1942448.38</v>
      </c>
      <c r="K156" s="218" t="s">
        <v>553</v>
      </c>
      <c r="L156" s="218"/>
      <c r="M156" s="218"/>
      <c r="N156" s="218"/>
    </row>
    <row r="157" spans="2:14" s="239" customFormat="1">
      <c r="B157" s="240">
        <v>20107290177</v>
      </c>
      <c r="C157" s="215" t="s">
        <v>351</v>
      </c>
      <c r="D157" s="215" t="s">
        <v>311</v>
      </c>
      <c r="E157" s="215" t="s">
        <v>515</v>
      </c>
      <c r="F157" s="215" t="s">
        <v>86</v>
      </c>
      <c r="G157" s="215" t="s">
        <v>86</v>
      </c>
      <c r="H157" s="215" t="s">
        <v>86</v>
      </c>
      <c r="I157" s="215" t="s">
        <v>57</v>
      </c>
      <c r="J157" s="264">
        <v>2295619.81</v>
      </c>
      <c r="K157" s="218" t="s">
        <v>553</v>
      </c>
      <c r="L157" s="218"/>
      <c r="M157" s="218"/>
      <c r="N157" s="218"/>
    </row>
    <row r="158" spans="2:14" s="239" customFormat="1">
      <c r="C158" s="215" t="s">
        <v>351</v>
      </c>
      <c r="D158" s="215" t="s">
        <v>314</v>
      </c>
      <c r="E158" s="215" t="s">
        <v>508</v>
      </c>
      <c r="F158" s="215" t="s">
        <v>86</v>
      </c>
      <c r="G158" s="215" t="s">
        <v>86</v>
      </c>
      <c r="H158" s="215" t="s">
        <v>86</v>
      </c>
      <c r="I158" s="215" t="s">
        <v>57</v>
      </c>
      <c r="J158" s="264">
        <v>65997.119999999995</v>
      </c>
      <c r="K158" s="218" t="s">
        <v>553</v>
      </c>
      <c r="L158" s="218"/>
      <c r="M158" s="218"/>
      <c r="N158" s="218"/>
    </row>
    <row r="159" spans="2:14" s="239" customFormat="1">
      <c r="C159" s="215" t="s">
        <v>351</v>
      </c>
      <c r="D159" s="215" t="s">
        <v>314</v>
      </c>
      <c r="E159" s="215" t="s">
        <v>508</v>
      </c>
      <c r="F159" s="215" t="s">
        <v>86</v>
      </c>
      <c r="G159" s="215" t="s">
        <v>86</v>
      </c>
      <c r="H159" s="215" t="s">
        <v>86</v>
      </c>
      <c r="I159" s="215" t="s">
        <v>180</v>
      </c>
      <c r="J159" s="264">
        <v>365198.5199999999</v>
      </c>
      <c r="K159" s="215" t="s">
        <v>553</v>
      </c>
      <c r="L159" s="215"/>
      <c r="M159" s="215"/>
      <c r="N159" s="215"/>
    </row>
    <row r="160" spans="2:14" s="239" customFormat="1">
      <c r="C160" s="215" t="s">
        <v>359</v>
      </c>
      <c r="D160" s="215" t="s">
        <v>305</v>
      </c>
      <c r="E160" s="215" t="s">
        <v>503</v>
      </c>
      <c r="F160" s="215" t="s">
        <v>86</v>
      </c>
      <c r="G160" s="215" t="s">
        <v>86</v>
      </c>
      <c r="H160" s="215" t="s">
        <v>86</v>
      </c>
      <c r="I160" s="215" t="s">
        <v>57</v>
      </c>
      <c r="J160" s="264">
        <v>30028188</v>
      </c>
      <c r="K160" s="218" t="s">
        <v>553</v>
      </c>
      <c r="L160" s="218"/>
      <c r="M160" s="218"/>
      <c r="N160" s="218"/>
    </row>
    <row r="161" spans="2:14" s="239" customFormat="1">
      <c r="C161" s="215" t="s">
        <v>359</v>
      </c>
      <c r="D161" s="215" t="s">
        <v>314</v>
      </c>
      <c r="E161" s="215" t="s">
        <v>519</v>
      </c>
      <c r="F161" s="215" t="s">
        <v>86</v>
      </c>
      <c r="G161" s="215" t="s">
        <v>86</v>
      </c>
      <c r="H161" s="215" t="s">
        <v>86</v>
      </c>
      <c r="I161" s="215" t="s">
        <v>57</v>
      </c>
      <c r="J161" s="264">
        <v>2084229.4600000002</v>
      </c>
      <c r="K161" s="215" t="s">
        <v>553</v>
      </c>
      <c r="L161" s="215"/>
      <c r="M161" s="215"/>
      <c r="N161" s="215"/>
    </row>
    <row r="162" spans="2:14" s="239" customFormat="1">
      <c r="C162" s="215" t="s">
        <v>359</v>
      </c>
      <c r="D162" s="215" t="s">
        <v>314</v>
      </c>
      <c r="E162" s="215" t="s">
        <v>519</v>
      </c>
      <c r="F162" s="215" t="s">
        <v>86</v>
      </c>
      <c r="G162" s="215" t="s">
        <v>86</v>
      </c>
      <c r="H162" s="215" t="s">
        <v>86</v>
      </c>
      <c r="I162" s="215" t="s">
        <v>180</v>
      </c>
      <c r="J162" s="264">
        <v>44566.149999999994</v>
      </c>
      <c r="K162" s="218" t="s">
        <v>553</v>
      </c>
      <c r="L162" s="218"/>
      <c r="M162" s="218"/>
      <c r="N162" s="218"/>
    </row>
    <row r="163" spans="2:14" s="239" customFormat="1">
      <c r="C163" s="215" t="s">
        <v>359</v>
      </c>
      <c r="D163" s="215" t="s">
        <v>305</v>
      </c>
      <c r="E163" s="215" t="s">
        <v>512</v>
      </c>
      <c r="F163" s="215" t="s">
        <v>86</v>
      </c>
      <c r="G163" s="215" t="s">
        <v>86</v>
      </c>
      <c r="H163" s="215" t="s">
        <v>86</v>
      </c>
      <c r="I163" s="215" t="s">
        <v>57</v>
      </c>
      <c r="J163" s="264">
        <v>28595937</v>
      </c>
      <c r="K163" s="215" t="s">
        <v>553</v>
      </c>
      <c r="L163" s="215"/>
      <c r="M163" s="215"/>
      <c r="N163" s="215"/>
    </row>
    <row r="164" spans="2:14" s="239" customFormat="1">
      <c r="C164" s="215" t="s">
        <v>359</v>
      </c>
      <c r="D164" s="215" t="s">
        <v>305</v>
      </c>
      <c r="E164" s="215" t="s">
        <v>500</v>
      </c>
      <c r="F164" s="215" t="s">
        <v>86</v>
      </c>
      <c r="G164" s="215" t="s">
        <v>86</v>
      </c>
      <c r="H164" s="215" t="s">
        <v>86</v>
      </c>
      <c r="I164" s="215" t="s">
        <v>57</v>
      </c>
      <c r="J164" s="264">
        <v>141140053</v>
      </c>
      <c r="K164" s="218" t="s">
        <v>553</v>
      </c>
      <c r="L164" s="218"/>
      <c r="M164" s="218"/>
      <c r="N164" s="218"/>
    </row>
    <row r="165" spans="2:14" s="239" customFormat="1">
      <c r="C165" s="215" t="s">
        <v>359</v>
      </c>
      <c r="D165" s="215" t="s">
        <v>309</v>
      </c>
      <c r="E165" s="215" t="s">
        <v>516</v>
      </c>
      <c r="F165" s="215" t="s">
        <v>86</v>
      </c>
      <c r="G165" s="215" t="s">
        <v>86</v>
      </c>
      <c r="H165" s="215" t="s">
        <v>86</v>
      </c>
      <c r="I165" s="215" t="s">
        <v>57</v>
      </c>
      <c r="J165" s="264">
        <v>2718573</v>
      </c>
      <c r="K165" s="215" t="s">
        <v>553</v>
      </c>
      <c r="L165" s="215"/>
      <c r="M165" s="215"/>
      <c r="N165" s="215"/>
    </row>
    <row r="166" spans="2:14" s="239" customFormat="1">
      <c r="B166" s="240">
        <v>20506675457</v>
      </c>
      <c r="C166" s="215" t="s">
        <v>359</v>
      </c>
      <c r="D166" s="215" t="s">
        <v>311</v>
      </c>
      <c r="E166" s="215" t="s">
        <v>515</v>
      </c>
      <c r="F166" s="215" t="s">
        <v>86</v>
      </c>
      <c r="G166" s="215" t="s">
        <v>86</v>
      </c>
      <c r="H166" s="215" t="s">
        <v>86</v>
      </c>
      <c r="I166" s="215" t="s">
        <v>57</v>
      </c>
      <c r="J166" s="264">
        <v>3212861</v>
      </c>
      <c r="K166" s="215" t="s">
        <v>553</v>
      </c>
      <c r="L166" s="215"/>
      <c r="M166" s="215"/>
      <c r="N166" s="215"/>
    </row>
    <row r="167" spans="2:14" s="239" customFormat="1">
      <c r="C167" s="215" t="s">
        <v>359</v>
      </c>
      <c r="D167" s="215" t="s">
        <v>314</v>
      </c>
      <c r="E167" s="215" t="s">
        <v>508</v>
      </c>
      <c r="F167" s="215" t="s">
        <v>86</v>
      </c>
      <c r="G167" s="215" t="s">
        <v>86</v>
      </c>
      <c r="H167" s="215" t="s">
        <v>86</v>
      </c>
      <c r="I167" s="215" t="s">
        <v>57</v>
      </c>
      <c r="J167" s="264">
        <v>1097493.6000000001</v>
      </c>
      <c r="K167" s="215" t="s">
        <v>553</v>
      </c>
      <c r="L167" s="215"/>
      <c r="M167" s="215"/>
      <c r="N167" s="215"/>
    </row>
    <row r="168" spans="2:14" s="239" customFormat="1">
      <c r="C168" s="215" t="s">
        <v>359</v>
      </c>
      <c r="D168" s="215" t="s">
        <v>314</v>
      </c>
      <c r="E168" s="215" t="s">
        <v>508</v>
      </c>
      <c r="F168" s="215" t="s">
        <v>86</v>
      </c>
      <c r="G168" s="215" t="s">
        <v>86</v>
      </c>
      <c r="H168" s="215" t="s">
        <v>86</v>
      </c>
      <c r="I168" s="215" t="s">
        <v>180</v>
      </c>
      <c r="J168" s="264">
        <v>98685.389999999985</v>
      </c>
      <c r="K168" s="218" t="s">
        <v>553</v>
      </c>
      <c r="L168" s="218"/>
      <c r="M168" s="218"/>
      <c r="N168" s="218"/>
    </row>
    <row r="169" spans="2:14" s="239" customFormat="1">
      <c r="C169" s="215" t="s">
        <v>362</v>
      </c>
      <c r="D169" s="215" t="s">
        <v>314</v>
      </c>
      <c r="E169" s="215" t="s">
        <v>519</v>
      </c>
      <c r="F169" s="215" t="s">
        <v>86</v>
      </c>
      <c r="G169" s="215" t="s">
        <v>86</v>
      </c>
      <c r="H169" s="215" t="s">
        <v>86</v>
      </c>
      <c r="I169" s="215" t="s">
        <v>180</v>
      </c>
      <c r="J169" s="264">
        <v>162171.11000000002</v>
      </c>
      <c r="K169" s="215" t="s">
        <v>553</v>
      </c>
      <c r="L169" s="215"/>
      <c r="M169" s="215"/>
      <c r="N169" s="215"/>
    </row>
    <row r="170" spans="2:14" s="239" customFormat="1">
      <c r="C170" s="215" t="s">
        <v>362</v>
      </c>
      <c r="D170" s="215" t="s">
        <v>554</v>
      </c>
      <c r="E170" s="215" t="s">
        <v>555</v>
      </c>
      <c r="F170" s="215" t="s">
        <v>86</v>
      </c>
      <c r="G170" s="215" t="s">
        <v>86</v>
      </c>
      <c r="H170" s="215" t="s">
        <v>86</v>
      </c>
      <c r="I170" s="215" t="s">
        <v>180</v>
      </c>
      <c r="J170" s="264">
        <v>58794714.380000003</v>
      </c>
      <c r="K170" s="247" t="s">
        <v>553</v>
      </c>
      <c r="L170" s="218"/>
      <c r="M170" s="218"/>
      <c r="N170" s="218"/>
    </row>
    <row r="171" spans="2:14" s="239" customFormat="1">
      <c r="C171" s="215" t="s">
        <v>362</v>
      </c>
      <c r="D171" s="215" t="s">
        <v>305</v>
      </c>
      <c r="E171" s="215" t="s">
        <v>500</v>
      </c>
      <c r="F171" s="215" t="s">
        <v>86</v>
      </c>
      <c r="G171" s="215" t="s">
        <v>86</v>
      </c>
      <c r="H171" s="215" t="s">
        <v>86</v>
      </c>
      <c r="I171" s="215" t="s">
        <v>57</v>
      </c>
      <c r="J171" s="264">
        <v>0</v>
      </c>
      <c r="K171" s="215" t="s">
        <v>553</v>
      </c>
      <c r="L171" s="215"/>
      <c r="M171" s="215"/>
      <c r="N171" s="215"/>
    </row>
    <row r="172" spans="2:14" s="239" customFormat="1">
      <c r="C172" s="215" t="s">
        <v>362</v>
      </c>
      <c r="D172" s="215" t="s">
        <v>309</v>
      </c>
      <c r="E172" s="215" t="s">
        <v>516</v>
      </c>
      <c r="F172" s="215" t="s">
        <v>86</v>
      </c>
      <c r="G172" s="215" t="s">
        <v>86</v>
      </c>
      <c r="H172" s="215" t="s">
        <v>86</v>
      </c>
      <c r="I172" s="215" t="s">
        <v>57</v>
      </c>
      <c r="J172" s="264">
        <v>7228447</v>
      </c>
      <c r="K172" s="218" t="s">
        <v>553</v>
      </c>
      <c r="L172" s="218"/>
      <c r="M172" s="218"/>
      <c r="N172" s="218"/>
    </row>
    <row r="173" spans="2:14" s="239" customFormat="1">
      <c r="B173" s="240">
        <v>20209133394</v>
      </c>
      <c r="C173" s="215" t="s">
        <v>362</v>
      </c>
      <c r="D173" s="215" t="s">
        <v>311</v>
      </c>
      <c r="E173" s="215" t="s">
        <v>515</v>
      </c>
      <c r="F173" s="215" t="s">
        <v>86</v>
      </c>
      <c r="G173" s="215" t="s">
        <v>86</v>
      </c>
      <c r="H173" s="215" t="s">
        <v>86</v>
      </c>
      <c r="I173" s="215" t="s">
        <v>57</v>
      </c>
      <c r="J173" s="264">
        <v>8565920</v>
      </c>
      <c r="K173" s="218" t="s">
        <v>553</v>
      </c>
      <c r="L173" s="218"/>
      <c r="M173" s="218"/>
      <c r="N173" s="218"/>
    </row>
    <row r="174" spans="2:14" s="239" customFormat="1">
      <c r="C174" s="243" t="s">
        <v>362</v>
      </c>
      <c r="D174" s="215" t="s">
        <v>305</v>
      </c>
      <c r="E174" s="215" t="s">
        <v>506</v>
      </c>
      <c r="F174" s="215" t="s">
        <v>86</v>
      </c>
      <c r="G174" s="215" t="s">
        <v>86</v>
      </c>
      <c r="H174" s="215" t="s">
        <v>86</v>
      </c>
      <c r="I174" s="215" t="s">
        <v>57</v>
      </c>
      <c r="J174" s="264">
        <v>83427866</v>
      </c>
      <c r="K174" s="215" t="s">
        <v>553</v>
      </c>
      <c r="L174" s="215"/>
      <c r="M174" s="215"/>
      <c r="N174" s="215"/>
    </row>
    <row r="175" spans="2:14" s="239" customFormat="1">
      <c r="C175" s="243" t="s">
        <v>362</v>
      </c>
      <c r="D175" s="215" t="s">
        <v>314</v>
      </c>
      <c r="E175" s="215" t="s">
        <v>508</v>
      </c>
      <c r="F175" s="215" t="s">
        <v>86</v>
      </c>
      <c r="G175" s="215" t="s">
        <v>86</v>
      </c>
      <c r="H175" s="215" t="s">
        <v>86</v>
      </c>
      <c r="I175" s="215" t="s">
        <v>57</v>
      </c>
      <c r="J175" s="264">
        <v>273672.77</v>
      </c>
      <c r="K175" s="218" t="s">
        <v>553</v>
      </c>
      <c r="L175" s="218"/>
      <c r="M175" s="218"/>
      <c r="N175" s="218"/>
    </row>
    <row r="176" spans="2:14" s="239" customFormat="1">
      <c r="C176" s="243" t="s">
        <v>362</v>
      </c>
      <c r="D176" s="215" t="s">
        <v>314</v>
      </c>
      <c r="E176" s="215" t="s">
        <v>508</v>
      </c>
      <c r="F176" s="215" t="s">
        <v>86</v>
      </c>
      <c r="G176" s="215" t="s">
        <v>86</v>
      </c>
      <c r="H176" s="215" t="s">
        <v>86</v>
      </c>
      <c r="I176" s="215" t="s">
        <v>180</v>
      </c>
      <c r="J176" s="264">
        <v>102985.55</v>
      </c>
      <c r="K176" s="215" t="s">
        <v>553</v>
      </c>
      <c r="L176" s="215"/>
      <c r="M176" s="215"/>
      <c r="N176" s="215"/>
    </row>
    <row r="177" spans="2:14" s="239" customFormat="1">
      <c r="C177" s="215" t="s">
        <v>437</v>
      </c>
      <c r="D177" s="215" t="s">
        <v>305</v>
      </c>
      <c r="E177" s="215" t="s">
        <v>503</v>
      </c>
      <c r="F177" s="215" t="s">
        <v>86</v>
      </c>
      <c r="G177" s="215" t="s">
        <v>86</v>
      </c>
      <c r="H177" s="215" t="s">
        <v>86</v>
      </c>
      <c r="I177" s="215" t="s">
        <v>57</v>
      </c>
      <c r="J177" s="264">
        <v>1466963</v>
      </c>
      <c r="K177" s="215" t="s">
        <v>553</v>
      </c>
      <c r="L177" s="215"/>
      <c r="M177" s="215"/>
      <c r="N177" s="215"/>
    </row>
    <row r="178" spans="2:14" s="239" customFormat="1">
      <c r="C178" s="215" t="s">
        <v>437</v>
      </c>
      <c r="D178" s="215" t="s">
        <v>314</v>
      </c>
      <c r="E178" s="215" t="s">
        <v>519</v>
      </c>
      <c r="F178" s="215" t="s">
        <v>86</v>
      </c>
      <c r="G178" s="215" t="s">
        <v>86</v>
      </c>
      <c r="H178" s="215" t="s">
        <v>86</v>
      </c>
      <c r="I178" s="215" t="s">
        <v>57</v>
      </c>
      <c r="J178" s="264">
        <v>1029138.5999999997</v>
      </c>
      <c r="K178" s="215" t="s">
        <v>553</v>
      </c>
      <c r="L178" s="215"/>
      <c r="M178" s="215"/>
      <c r="N178" s="215"/>
    </row>
    <row r="179" spans="2:14" s="239" customFormat="1">
      <c r="C179" s="215" t="s">
        <v>437</v>
      </c>
      <c r="D179" s="215" t="s">
        <v>314</v>
      </c>
      <c r="E179" s="215" t="s">
        <v>519</v>
      </c>
      <c r="F179" s="215" t="s">
        <v>86</v>
      </c>
      <c r="G179" s="215" t="s">
        <v>86</v>
      </c>
      <c r="H179" s="215" t="s">
        <v>86</v>
      </c>
      <c r="I179" s="215" t="s">
        <v>180</v>
      </c>
      <c r="J179" s="264">
        <v>221831.04000000004</v>
      </c>
      <c r="K179" s="218" t="s">
        <v>553</v>
      </c>
      <c r="L179" s="218"/>
      <c r="M179" s="218"/>
      <c r="N179" s="218"/>
    </row>
    <row r="180" spans="2:14" s="239" customFormat="1">
      <c r="C180" s="215" t="s">
        <v>437</v>
      </c>
      <c r="D180" s="215" t="s">
        <v>305</v>
      </c>
      <c r="E180" s="215" t="s">
        <v>512</v>
      </c>
      <c r="F180" s="215" t="s">
        <v>86</v>
      </c>
      <c r="G180" s="215" t="s">
        <v>86</v>
      </c>
      <c r="H180" s="215" t="s">
        <v>86</v>
      </c>
      <c r="I180" s="215" t="s">
        <v>57</v>
      </c>
      <c r="J180" s="264">
        <v>76549</v>
      </c>
      <c r="K180" s="218" t="s">
        <v>553</v>
      </c>
      <c r="L180" s="218"/>
      <c r="M180" s="218"/>
      <c r="N180" s="218"/>
    </row>
    <row r="181" spans="2:14" s="239" customFormat="1">
      <c r="C181" s="215" t="s">
        <v>437</v>
      </c>
      <c r="D181" s="215" t="s">
        <v>305</v>
      </c>
      <c r="E181" s="215" t="s">
        <v>500</v>
      </c>
      <c r="F181" s="215" t="s">
        <v>86</v>
      </c>
      <c r="G181" s="215" t="s">
        <v>86</v>
      </c>
      <c r="H181" s="215" t="s">
        <v>86</v>
      </c>
      <c r="I181" s="215" t="s">
        <v>57</v>
      </c>
      <c r="J181" s="264">
        <v>0</v>
      </c>
      <c r="K181" s="218" t="s">
        <v>553</v>
      </c>
      <c r="L181" s="218"/>
      <c r="M181" s="218"/>
      <c r="N181" s="218"/>
    </row>
    <row r="182" spans="2:14" s="239" customFormat="1">
      <c r="C182" s="215" t="s">
        <v>437</v>
      </c>
      <c r="D182" s="215" t="s">
        <v>309</v>
      </c>
      <c r="E182" s="215" t="s">
        <v>516</v>
      </c>
      <c r="F182" s="215" t="s">
        <v>86</v>
      </c>
      <c r="G182" s="215" t="s">
        <v>86</v>
      </c>
      <c r="H182" s="215" t="s">
        <v>86</v>
      </c>
      <c r="I182" s="215" t="s">
        <v>57</v>
      </c>
      <c r="J182" s="264">
        <v>161364.97</v>
      </c>
      <c r="K182" s="215" t="s">
        <v>553</v>
      </c>
      <c r="L182" s="215"/>
      <c r="M182" s="215"/>
      <c r="N182" s="215"/>
    </row>
    <row r="183" spans="2:14" s="239" customFormat="1">
      <c r="B183" s="240">
        <v>20132367800</v>
      </c>
      <c r="C183" s="215" t="s">
        <v>437</v>
      </c>
      <c r="D183" s="215" t="s">
        <v>311</v>
      </c>
      <c r="E183" s="215" t="s">
        <v>515</v>
      </c>
      <c r="F183" s="215" t="s">
        <v>86</v>
      </c>
      <c r="G183" s="215" t="s">
        <v>86</v>
      </c>
      <c r="H183" s="215" t="s">
        <v>86</v>
      </c>
      <c r="I183" s="215" t="s">
        <v>57</v>
      </c>
      <c r="J183" s="264">
        <v>190706.12</v>
      </c>
      <c r="K183" s="215" t="s">
        <v>553</v>
      </c>
      <c r="L183" s="215"/>
      <c r="M183" s="215"/>
      <c r="N183" s="215"/>
    </row>
    <row r="184" spans="2:14" s="239" customFormat="1">
      <c r="C184" s="215" t="s">
        <v>437</v>
      </c>
      <c r="D184" s="215" t="s">
        <v>314</v>
      </c>
      <c r="E184" s="215" t="s">
        <v>508</v>
      </c>
      <c r="F184" s="215" t="s">
        <v>86</v>
      </c>
      <c r="G184" s="215" t="s">
        <v>86</v>
      </c>
      <c r="H184" s="215" t="s">
        <v>86</v>
      </c>
      <c r="I184" s="215" t="s">
        <v>57</v>
      </c>
      <c r="J184" s="264">
        <v>74598</v>
      </c>
      <c r="K184" s="215" t="s">
        <v>553</v>
      </c>
      <c r="L184" s="215"/>
      <c r="M184" s="215"/>
      <c r="N184" s="215"/>
    </row>
    <row r="185" spans="2:14" s="239" customFormat="1">
      <c r="C185" s="215" t="s">
        <v>437</v>
      </c>
      <c r="D185" s="215" t="s">
        <v>314</v>
      </c>
      <c r="E185" s="215" t="s">
        <v>508</v>
      </c>
      <c r="F185" s="215" t="s">
        <v>86</v>
      </c>
      <c r="G185" s="215" t="s">
        <v>86</v>
      </c>
      <c r="H185" s="215" t="s">
        <v>86</v>
      </c>
      <c r="I185" s="215" t="s">
        <v>180</v>
      </c>
      <c r="J185" s="264">
        <v>96711.47</v>
      </c>
      <c r="K185" s="218" t="s">
        <v>553</v>
      </c>
      <c r="L185" s="218"/>
      <c r="M185" s="218"/>
      <c r="N185" s="218"/>
    </row>
    <row r="186" spans="2:14" s="239" customFormat="1">
      <c r="C186" s="215" t="s">
        <v>402</v>
      </c>
      <c r="D186" s="215" t="s">
        <v>305</v>
      </c>
      <c r="E186" s="215" t="s">
        <v>503</v>
      </c>
      <c r="F186" s="215" t="s">
        <v>86</v>
      </c>
      <c r="G186" s="215" t="s">
        <v>86</v>
      </c>
      <c r="H186" s="215" t="s">
        <v>86</v>
      </c>
      <c r="I186" s="215" t="s">
        <v>57</v>
      </c>
      <c r="J186" s="264">
        <v>4140455</v>
      </c>
      <c r="K186" s="218" t="s">
        <v>553</v>
      </c>
      <c r="L186" s="218"/>
      <c r="M186" s="218"/>
      <c r="N186" s="218"/>
    </row>
    <row r="187" spans="2:14" s="239" customFormat="1">
      <c r="C187" s="215" t="s">
        <v>402</v>
      </c>
      <c r="D187" s="215" t="s">
        <v>305</v>
      </c>
      <c r="E187" s="215" t="s">
        <v>512</v>
      </c>
      <c r="F187" s="215" t="s">
        <v>86</v>
      </c>
      <c r="G187" s="215" t="s">
        <v>86</v>
      </c>
      <c r="H187" s="215" t="s">
        <v>86</v>
      </c>
      <c r="I187" s="215" t="s">
        <v>57</v>
      </c>
      <c r="J187" s="264">
        <v>3930525</v>
      </c>
      <c r="K187" s="215" t="s">
        <v>553</v>
      </c>
      <c r="L187" s="215"/>
      <c r="M187" s="215"/>
      <c r="N187" s="215"/>
    </row>
    <row r="188" spans="2:14" s="239" customFormat="1">
      <c r="C188" s="215" t="s">
        <v>402</v>
      </c>
      <c r="D188" s="215" t="s">
        <v>305</v>
      </c>
      <c r="E188" s="215" t="s">
        <v>500</v>
      </c>
      <c r="F188" s="215" t="s">
        <v>86</v>
      </c>
      <c r="G188" s="215" t="s">
        <v>86</v>
      </c>
      <c r="H188" s="215" t="s">
        <v>86</v>
      </c>
      <c r="I188" s="215" t="s">
        <v>57</v>
      </c>
      <c r="J188" s="264">
        <v>24002330</v>
      </c>
      <c r="K188" s="215" t="s">
        <v>553</v>
      </c>
      <c r="L188" s="215"/>
      <c r="M188" s="215"/>
      <c r="N188" s="215"/>
    </row>
    <row r="189" spans="2:14" s="239" customFormat="1">
      <c r="C189" s="215" t="s">
        <v>402</v>
      </c>
      <c r="D189" s="215" t="s">
        <v>309</v>
      </c>
      <c r="E189" s="215" t="s">
        <v>516</v>
      </c>
      <c r="F189" s="215" t="s">
        <v>86</v>
      </c>
      <c r="G189" s="215" t="s">
        <v>86</v>
      </c>
      <c r="H189" s="215" t="s">
        <v>86</v>
      </c>
      <c r="I189" s="215" t="s">
        <v>57</v>
      </c>
      <c r="J189" s="264">
        <v>271500</v>
      </c>
      <c r="K189" s="218" t="s">
        <v>553</v>
      </c>
      <c r="L189" s="218"/>
      <c r="M189" s="218"/>
      <c r="N189" s="218"/>
    </row>
    <row r="190" spans="2:14" s="239" customFormat="1">
      <c r="B190" s="240">
        <v>20205467603</v>
      </c>
      <c r="C190" s="215" t="s">
        <v>402</v>
      </c>
      <c r="D190" s="215" t="s">
        <v>311</v>
      </c>
      <c r="E190" s="215" t="s">
        <v>515</v>
      </c>
      <c r="F190" s="215" t="s">
        <v>86</v>
      </c>
      <c r="G190" s="215" t="s">
        <v>86</v>
      </c>
      <c r="H190" s="215" t="s">
        <v>86</v>
      </c>
      <c r="I190" s="215" t="s">
        <v>57</v>
      </c>
      <c r="J190" s="264">
        <v>320847</v>
      </c>
      <c r="K190" s="218" t="s">
        <v>553</v>
      </c>
      <c r="L190" s="218"/>
      <c r="M190" s="218"/>
      <c r="N190" s="218"/>
    </row>
    <row r="191" spans="2:14" s="239" customFormat="1">
      <c r="C191" s="215" t="s">
        <v>402</v>
      </c>
      <c r="D191" s="215" t="s">
        <v>314</v>
      </c>
      <c r="E191" s="215" t="s">
        <v>508</v>
      </c>
      <c r="F191" s="215" t="s">
        <v>86</v>
      </c>
      <c r="G191" s="215" t="s">
        <v>86</v>
      </c>
      <c r="H191" s="215" t="s">
        <v>86</v>
      </c>
      <c r="I191" s="215" t="s">
        <v>57</v>
      </c>
      <c r="J191" s="264">
        <v>7203</v>
      </c>
      <c r="K191" s="218" t="s">
        <v>553</v>
      </c>
      <c r="L191" s="218"/>
      <c r="M191" s="218"/>
      <c r="N191" s="218"/>
    </row>
    <row r="192" spans="2:14" s="239" customFormat="1">
      <c r="C192" s="215" t="s">
        <v>402</v>
      </c>
      <c r="D192" s="215" t="s">
        <v>314</v>
      </c>
      <c r="E192" s="215" t="s">
        <v>508</v>
      </c>
      <c r="F192" s="215" t="s">
        <v>86</v>
      </c>
      <c r="G192" s="215" t="s">
        <v>86</v>
      </c>
      <c r="H192" s="215" t="s">
        <v>86</v>
      </c>
      <c r="I192" s="215" t="s">
        <v>180</v>
      </c>
      <c r="J192" s="264">
        <v>675.47</v>
      </c>
      <c r="K192" s="215" t="s">
        <v>553</v>
      </c>
      <c r="L192" s="215"/>
      <c r="M192" s="215"/>
      <c r="N192" s="215"/>
    </row>
    <row r="193" spans="2:14" s="239" customFormat="1">
      <c r="C193" s="215" t="s">
        <v>370</v>
      </c>
      <c r="D193" s="215" t="s">
        <v>314</v>
      </c>
      <c r="E193" s="215" t="s">
        <v>519</v>
      </c>
      <c r="F193" s="215" t="s">
        <v>86</v>
      </c>
      <c r="G193" s="215" t="s">
        <v>86</v>
      </c>
      <c r="H193" s="215" t="s">
        <v>86</v>
      </c>
      <c r="I193" s="215" t="s">
        <v>57</v>
      </c>
      <c r="J193" s="264">
        <v>140146.88000000003</v>
      </c>
      <c r="K193" s="215" t="s">
        <v>553</v>
      </c>
      <c r="L193" s="215"/>
      <c r="M193" s="215"/>
      <c r="N193" s="215"/>
    </row>
    <row r="194" spans="2:14" s="239" customFormat="1">
      <c r="C194" s="215" t="s">
        <v>370</v>
      </c>
      <c r="D194" s="215" t="s">
        <v>554</v>
      </c>
      <c r="E194" s="215" t="s">
        <v>503</v>
      </c>
      <c r="F194" s="215" t="s">
        <v>86</v>
      </c>
      <c r="G194" s="215" t="s">
        <v>86</v>
      </c>
      <c r="H194" s="215" t="s">
        <v>86</v>
      </c>
      <c r="I194" s="215" t="s">
        <v>180</v>
      </c>
      <c r="J194" s="264">
        <v>16080237</v>
      </c>
      <c r="K194" s="215" t="s">
        <v>553</v>
      </c>
      <c r="L194" s="215"/>
      <c r="M194" s="215"/>
      <c r="N194" s="215"/>
    </row>
    <row r="195" spans="2:14" s="239" customFormat="1">
      <c r="C195" s="215" t="s">
        <v>370</v>
      </c>
      <c r="D195" s="215" t="s">
        <v>305</v>
      </c>
      <c r="E195" s="215" t="s">
        <v>500</v>
      </c>
      <c r="F195" s="215" t="s">
        <v>86</v>
      </c>
      <c r="G195" s="215" t="s">
        <v>86</v>
      </c>
      <c r="H195" s="215" t="s">
        <v>86</v>
      </c>
      <c r="I195" s="215" t="s">
        <v>57</v>
      </c>
      <c r="J195" s="264">
        <v>28062332</v>
      </c>
      <c r="K195" s="218" t="s">
        <v>553</v>
      </c>
      <c r="L195" s="218"/>
      <c r="M195" s="218"/>
      <c r="N195" s="218"/>
    </row>
    <row r="196" spans="2:14" s="239" customFormat="1">
      <c r="C196" s="215" t="s">
        <v>370</v>
      </c>
      <c r="D196" s="215" t="s">
        <v>309</v>
      </c>
      <c r="E196" s="215" t="s">
        <v>516</v>
      </c>
      <c r="F196" s="215" t="s">
        <v>86</v>
      </c>
      <c r="G196" s="215" t="s">
        <v>86</v>
      </c>
      <c r="H196" s="215" t="s">
        <v>86</v>
      </c>
      <c r="I196" s="215" t="s">
        <v>57</v>
      </c>
      <c r="J196" s="264">
        <v>3627947</v>
      </c>
      <c r="K196" s="215" t="s">
        <v>553</v>
      </c>
      <c r="L196" s="215"/>
      <c r="M196" s="215"/>
      <c r="N196" s="215"/>
    </row>
    <row r="197" spans="2:14" s="239" customFormat="1">
      <c r="B197" s="240">
        <v>20467685661</v>
      </c>
      <c r="C197" s="215" t="s">
        <v>370</v>
      </c>
      <c r="D197" s="215" t="s">
        <v>311</v>
      </c>
      <c r="E197" s="215" t="s">
        <v>515</v>
      </c>
      <c r="F197" s="215" t="s">
        <v>86</v>
      </c>
      <c r="G197" s="215" t="s">
        <v>86</v>
      </c>
      <c r="H197" s="215" t="s">
        <v>86</v>
      </c>
      <c r="I197" s="215" t="s">
        <v>57</v>
      </c>
      <c r="J197" s="264">
        <v>4287575.3900000006</v>
      </c>
      <c r="K197" s="215" t="s">
        <v>553</v>
      </c>
      <c r="L197" s="215"/>
      <c r="M197" s="215"/>
      <c r="N197" s="215"/>
    </row>
    <row r="198" spans="2:14" s="239" customFormat="1">
      <c r="C198" s="215" t="s">
        <v>370</v>
      </c>
      <c r="D198" s="215" t="s">
        <v>305</v>
      </c>
      <c r="E198" s="215" t="s">
        <v>506</v>
      </c>
      <c r="F198" s="215" t="s">
        <v>86</v>
      </c>
      <c r="G198" s="215" t="s">
        <v>86</v>
      </c>
      <c r="H198" s="215" t="s">
        <v>86</v>
      </c>
      <c r="I198" s="215" t="s">
        <v>57</v>
      </c>
      <c r="J198" s="264">
        <v>60456109</v>
      </c>
      <c r="K198" s="218" t="s">
        <v>553</v>
      </c>
      <c r="L198" s="218"/>
      <c r="M198" s="218"/>
      <c r="N198" s="218"/>
    </row>
    <row r="199" spans="2:14" s="239" customFormat="1">
      <c r="C199" s="215" t="s">
        <v>370</v>
      </c>
      <c r="D199" s="215" t="s">
        <v>314</v>
      </c>
      <c r="E199" s="215" t="s">
        <v>508</v>
      </c>
      <c r="F199" s="215" t="s">
        <v>86</v>
      </c>
      <c r="G199" s="215" t="s">
        <v>86</v>
      </c>
      <c r="H199" s="215" t="s">
        <v>86</v>
      </c>
      <c r="I199" s="215" t="s">
        <v>57</v>
      </c>
      <c r="J199" s="264">
        <v>207627</v>
      </c>
      <c r="K199" s="215" t="s">
        <v>553</v>
      </c>
      <c r="L199" s="215"/>
      <c r="M199" s="215"/>
      <c r="N199" s="215"/>
    </row>
    <row r="200" spans="2:14" s="239" customFormat="1">
      <c r="C200" s="215" t="s">
        <v>370</v>
      </c>
      <c r="D200" s="215" t="s">
        <v>314</v>
      </c>
      <c r="E200" s="215" t="s">
        <v>508</v>
      </c>
      <c r="F200" s="215" t="s">
        <v>86</v>
      </c>
      <c r="G200" s="215" t="s">
        <v>86</v>
      </c>
      <c r="H200" s="215" t="s">
        <v>86</v>
      </c>
      <c r="I200" s="215" t="s">
        <v>180</v>
      </c>
      <c r="J200" s="264">
        <v>136398.35000000006</v>
      </c>
      <c r="K200" s="218" t="s">
        <v>553</v>
      </c>
      <c r="L200" s="218"/>
      <c r="M200" s="218"/>
      <c r="N200" s="218"/>
    </row>
    <row r="201" spans="2:14" s="239" customFormat="1">
      <c r="C201" s="215" t="s">
        <v>384</v>
      </c>
      <c r="D201" s="215" t="s">
        <v>305</v>
      </c>
      <c r="E201" s="215" t="s">
        <v>503</v>
      </c>
      <c r="F201" s="215" t="s">
        <v>86</v>
      </c>
      <c r="G201" s="215" t="s">
        <v>86</v>
      </c>
      <c r="H201" s="215" t="s">
        <v>86</v>
      </c>
      <c r="I201" s="215" t="s">
        <v>57</v>
      </c>
      <c r="J201" s="264">
        <v>9201452</v>
      </c>
      <c r="K201" s="215" t="s">
        <v>553</v>
      </c>
      <c r="L201" s="215"/>
      <c r="M201" s="215"/>
      <c r="N201" s="215"/>
    </row>
    <row r="202" spans="2:14" s="239" customFormat="1">
      <c r="C202" s="215" t="s">
        <v>384</v>
      </c>
      <c r="D202" s="215" t="s">
        <v>314</v>
      </c>
      <c r="E202" s="215" t="s">
        <v>519</v>
      </c>
      <c r="F202" s="215" t="s">
        <v>86</v>
      </c>
      <c r="G202" s="215" t="s">
        <v>86</v>
      </c>
      <c r="H202" s="215" t="s">
        <v>86</v>
      </c>
      <c r="I202" s="215" t="s">
        <v>180</v>
      </c>
      <c r="J202" s="264">
        <v>310831.58000000007</v>
      </c>
      <c r="K202" s="215" t="s">
        <v>553</v>
      </c>
      <c r="L202" s="215"/>
      <c r="M202" s="215"/>
      <c r="N202" s="215"/>
    </row>
    <row r="203" spans="2:14" s="239" customFormat="1">
      <c r="C203" s="215" t="s">
        <v>384</v>
      </c>
      <c r="D203" s="215" t="s">
        <v>554</v>
      </c>
      <c r="E203" s="215" t="s">
        <v>503</v>
      </c>
      <c r="F203" s="215" t="s">
        <v>86</v>
      </c>
      <c r="G203" s="215" t="s">
        <v>86</v>
      </c>
      <c r="H203" s="215" t="s">
        <v>86</v>
      </c>
      <c r="I203" s="215" t="s">
        <v>180</v>
      </c>
      <c r="J203" s="264">
        <v>6265164</v>
      </c>
      <c r="K203" s="218" t="s">
        <v>553</v>
      </c>
      <c r="L203" s="218"/>
      <c r="M203" s="218"/>
      <c r="N203" s="218"/>
    </row>
    <row r="204" spans="2:14" s="239" customFormat="1">
      <c r="C204" s="215" t="s">
        <v>384</v>
      </c>
      <c r="D204" s="215" t="s">
        <v>305</v>
      </c>
      <c r="E204" s="215" t="s">
        <v>512</v>
      </c>
      <c r="F204" s="215" t="s">
        <v>86</v>
      </c>
      <c r="G204" s="215" t="s">
        <v>86</v>
      </c>
      <c r="H204" s="215" t="s">
        <v>86</v>
      </c>
      <c r="I204" s="215" t="s">
        <v>57</v>
      </c>
      <c r="J204" s="264">
        <v>2559439</v>
      </c>
      <c r="K204" s="218" t="s">
        <v>553</v>
      </c>
      <c r="L204" s="218"/>
      <c r="M204" s="218"/>
      <c r="N204" s="218"/>
    </row>
    <row r="205" spans="2:14" s="239" customFormat="1">
      <c r="C205" s="215" t="s">
        <v>384</v>
      </c>
      <c r="D205" s="215" t="s">
        <v>305</v>
      </c>
      <c r="E205" s="215" t="s">
        <v>500</v>
      </c>
      <c r="F205" s="215" t="s">
        <v>86</v>
      </c>
      <c r="G205" s="215" t="s">
        <v>86</v>
      </c>
      <c r="H205" s="215" t="s">
        <v>86</v>
      </c>
      <c r="I205" s="215" t="s">
        <v>57</v>
      </c>
      <c r="J205" s="264">
        <v>61555818</v>
      </c>
      <c r="K205" s="215" t="s">
        <v>553</v>
      </c>
      <c r="L205" s="215"/>
      <c r="M205" s="215"/>
      <c r="N205" s="215"/>
    </row>
    <row r="206" spans="2:14" s="239" customFormat="1">
      <c r="C206" s="215" t="s">
        <v>384</v>
      </c>
      <c r="D206" s="215" t="s">
        <v>309</v>
      </c>
      <c r="E206" s="215" t="s">
        <v>516</v>
      </c>
      <c r="F206" s="215" t="s">
        <v>86</v>
      </c>
      <c r="G206" s="215" t="s">
        <v>86</v>
      </c>
      <c r="H206" s="215" t="s">
        <v>86</v>
      </c>
      <c r="I206" s="215" t="s">
        <v>57</v>
      </c>
      <c r="J206" s="264">
        <v>1027764</v>
      </c>
      <c r="K206" s="218" t="s">
        <v>553</v>
      </c>
      <c r="L206" s="218"/>
      <c r="M206" s="218"/>
      <c r="N206" s="218"/>
    </row>
    <row r="207" spans="2:14" s="239" customFormat="1">
      <c r="B207" s="240">
        <v>20511165181</v>
      </c>
      <c r="C207" s="215" t="s">
        <v>384</v>
      </c>
      <c r="D207" s="215" t="s">
        <v>311</v>
      </c>
      <c r="E207" s="215" t="s">
        <v>515</v>
      </c>
      <c r="F207" s="215" t="s">
        <v>86</v>
      </c>
      <c r="G207" s="215" t="s">
        <v>86</v>
      </c>
      <c r="H207" s="215" t="s">
        <v>86</v>
      </c>
      <c r="I207" s="215" t="s">
        <v>57</v>
      </c>
      <c r="J207" s="264">
        <v>1214630</v>
      </c>
      <c r="K207" s="218" t="s">
        <v>553</v>
      </c>
      <c r="L207" s="218"/>
      <c r="M207" s="218"/>
      <c r="N207" s="218"/>
    </row>
    <row r="208" spans="2:14" s="239" customFormat="1">
      <c r="C208" s="215" t="s">
        <v>384</v>
      </c>
      <c r="D208" s="215" t="s">
        <v>314</v>
      </c>
      <c r="E208" s="215" t="s">
        <v>508</v>
      </c>
      <c r="F208" s="215" t="s">
        <v>86</v>
      </c>
      <c r="G208" s="215" t="s">
        <v>86</v>
      </c>
      <c r="H208" s="215" t="s">
        <v>86</v>
      </c>
      <c r="I208" s="215" t="s">
        <v>57</v>
      </c>
      <c r="J208" s="264">
        <v>201516</v>
      </c>
      <c r="K208" s="218" t="s">
        <v>553</v>
      </c>
      <c r="L208" s="218"/>
      <c r="M208" s="218"/>
      <c r="N208" s="218"/>
    </row>
    <row r="209" spans="2:14" s="239" customFormat="1">
      <c r="C209" s="215" t="s">
        <v>384</v>
      </c>
      <c r="D209" s="215" t="s">
        <v>314</v>
      </c>
      <c r="E209" s="215" t="s">
        <v>508</v>
      </c>
      <c r="F209" s="215" t="s">
        <v>86</v>
      </c>
      <c r="G209" s="215" t="s">
        <v>86</v>
      </c>
      <c r="H209" s="215" t="s">
        <v>86</v>
      </c>
      <c r="I209" s="215" t="s">
        <v>180</v>
      </c>
      <c r="J209" s="264">
        <v>227876.13999999996</v>
      </c>
      <c r="K209" s="215" t="s">
        <v>553</v>
      </c>
      <c r="L209" s="215"/>
      <c r="M209" s="215"/>
      <c r="N209" s="215"/>
    </row>
    <row r="210" spans="2:14" s="239" customFormat="1">
      <c r="C210" s="215" t="s">
        <v>382</v>
      </c>
      <c r="D210" s="215" t="s">
        <v>305</v>
      </c>
      <c r="E210" s="215" t="s">
        <v>503</v>
      </c>
      <c r="F210" s="215" t="s">
        <v>86</v>
      </c>
      <c r="G210" s="215" t="s">
        <v>86</v>
      </c>
      <c r="H210" s="215" t="s">
        <v>86</v>
      </c>
      <c r="I210" s="215" t="s">
        <v>57</v>
      </c>
      <c r="J210" s="264">
        <v>11287771</v>
      </c>
      <c r="K210" s="218" t="s">
        <v>553</v>
      </c>
      <c r="L210" s="218"/>
      <c r="M210" s="218"/>
      <c r="N210" s="218"/>
    </row>
    <row r="211" spans="2:14" s="239" customFormat="1">
      <c r="C211" s="215" t="s">
        <v>382</v>
      </c>
      <c r="D211" s="215" t="s">
        <v>314</v>
      </c>
      <c r="E211" s="215" t="s">
        <v>519</v>
      </c>
      <c r="F211" s="215" t="s">
        <v>86</v>
      </c>
      <c r="G211" s="215" t="s">
        <v>86</v>
      </c>
      <c r="H211" s="215" t="s">
        <v>86</v>
      </c>
      <c r="I211" s="215" t="s">
        <v>180</v>
      </c>
      <c r="J211" s="264">
        <v>162239.47999999998</v>
      </c>
      <c r="K211" s="218" t="s">
        <v>553</v>
      </c>
      <c r="L211" s="218"/>
      <c r="M211" s="218"/>
      <c r="N211" s="218"/>
    </row>
    <row r="212" spans="2:14" s="239" customFormat="1">
      <c r="C212" s="215" t="s">
        <v>382</v>
      </c>
      <c r="D212" s="215" t="s">
        <v>305</v>
      </c>
      <c r="E212" s="215" t="s">
        <v>512</v>
      </c>
      <c r="F212" s="215" t="s">
        <v>86</v>
      </c>
      <c r="G212" s="215" t="s">
        <v>86</v>
      </c>
      <c r="H212" s="215" t="s">
        <v>86</v>
      </c>
      <c r="I212" s="215" t="s">
        <v>57</v>
      </c>
      <c r="J212" s="264">
        <v>6136117</v>
      </c>
      <c r="K212" s="215" t="s">
        <v>553</v>
      </c>
      <c r="L212" s="215"/>
      <c r="M212" s="215"/>
      <c r="N212" s="215"/>
    </row>
    <row r="213" spans="2:14" s="239" customFormat="1">
      <c r="C213" s="215" t="s">
        <v>382</v>
      </c>
      <c r="D213" s="215" t="s">
        <v>305</v>
      </c>
      <c r="E213" s="215" t="s">
        <v>500</v>
      </c>
      <c r="F213" s="215" t="s">
        <v>86</v>
      </c>
      <c r="G213" s="215" t="s">
        <v>86</v>
      </c>
      <c r="H213" s="215" t="s">
        <v>86</v>
      </c>
      <c r="I213" s="215" t="s">
        <v>57</v>
      </c>
      <c r="J213" s="264">
        <v>63516655</v>
      </c>
      <c r="K213" s="218" t="s">
        <v>553</v>
      </c>
      <c r="L213" s="218"/>
      <c r="M213" s="218"/>
      <c r="N213" s="218"/>
    </row>
    <row r="214" spans="2:14" s="239" customFormat="1">
      <c r="C214" s="215" t="s">
        <v>382</v>
      </c>
      <c r="D214" s="215" t="s">
        <v>309</v>
      </c>
      <c r="E214" s="215" t="s">
        <v>516</v>
      </c>
      <c r="F214" s="215" t="s">
        <v>86</v>
      </c>
      <c r="G214" s="215" t="s">
        <v>86</v>
      </c>
      <c r="H214" s="215" t="s">
        <v>86</v>
      </c>
      <c r="I214" s="215" t="s">
        <v>57</v>
      </c>
      <c r="J214" s="264">
        <v>1241655</v>
      </c>
      <c r="K214" s="215" t="s">
        <v>553</v>
      </c>
      <c r="L214" s="215"/>
      <c r="M214" s="215"/>
      <c r="N214" s="215"/>
    </row>
    <row r="215" spans="2:14" s="239" customFormat="1">
      <c r="B215" s="240">
        <v>20100153832</v>
      </c>
      <c r="C215" s="215" t="s">
        <v>382</v>
      </c>
      <c r="D215" s="215" t="s">
        <v>311</v>
      </c>
      <c r="E215" s="215" t="s">
        <v>515</v>
      </c>
      <c r="F215" s="215" t="s">
        <v>86</v>
      </c>
      <c r="G215" s="215" t="s">
        <v>86</v>
      </c>
      <c r="H215" s="215" t="s">
        <v>86</v>
      </c>
      <c r="I215" s="215" t="s">
        <v>57</v>
      </c>
      <c r="J215" s="264">
        <v>1467410</v>
      </c>
      <c r="K215" s="215" t="s">
        <v>553</v>
      </c>
      <c r="L215" s="215"/>
      <c r="M215" s="215"/>
      <c r="N215" s="215"/>
    </row>
    <row r="216" spans="2:14" s="239" customFormat="1">
      <c r="C216" s="215" t="s">
        <v>382</v>
      </c>
      <c r="D216" s="215" t="s">
        <v>314</v>
      </c>
      <c r="E216" s="215" t="s">
        <v>508</v>
      </c>
      <c r="F216" s="215" t="s">
        <v>86</v>
      </c>
      <c r="G216" s="215" t="s">
        <v>86</v>
      </c>
      <c r="H216" s="215" t="s">
        <v>86</v>
      </c>
      <c r="I216" s="215" t="s">
        <v>57</v>
      </c>
      <c r="J216" s="264">
        <v>8085</v>
      </c>
      <c r="K216" s="215" t="s">
        <v>553</v>
      </c>
      <c r="L216" s="215"/>
      <c r="M216" s="215"/>
      <c r="N216" s="215"/>
    </row>
    <row r="217" spans="2:14" s="239" customFormat="1">
      <c r="C217" s="215" t="s">
        <v>382</v>
      </c>
      <c r="D217" s="215" t="s">
        <v>314</v>
      </c>
      <c r="E217" s="215" t="s">
        <v>508</v>
      </c>
      <c r="F217" s="215" t="s">
        <v>86</v>
      </c>
      <c r="G217" s="215" t="s">
        <v>86</v>
      </c>
      <c r="H217" s="215" t="s">
        <v>86</v>
      </c>
      <c r="I217" s="215" t="s">
        <v>180</v>
      </c>
      <c r="J217" s="264">
        <v>85673.88</v>
      </c>
      <c r="K217" s="218" t="s">
        <v>553</v>
      </c>
      <c r="L217" s="218"/>
      <c r="M217" s="218"/>
      <c r="N217" s="218"/>
    </row>
    <row r="218" spans="2:14" s="239" customFormat="1">
      <c r="C218" s="215" t="s">
        <v>388</v>
      </c>
      <c r="D218" s="215" t="s">
        <v>305</v>
      </c>
      <c r="E218" s="215" t="s">
        <v>503</v>
      </c>
      <c r="F218" s="215" t="s">
        <v>86</v>
      </c>
      <c r="G218" s="215" t="s">
        <v>86</v>
      </c>
      <c r="H218" s="215" t="s">
        <v>86</v>
      </c>
      <c r="I218" s="215" t="s">
        <v>57</v>
      </c>
      <c r="J218" s="264">
        <v>7658512</v>
      </c>
      <c r="K218" s="215" t="s">
        <v>553</v>
      </c>
      <c r="L218" s="215"/>
      <c r="M218" s="215"/>
      <c r="N218" s="215"/>
    </row>
    <row r="219" spans="2:14" s="239" customFormat="1">
      <c r="C219" s="215" t="s">
        <v>388</v>
      </c>
      <c r="D219" s="215" t="s">
        <v>314</v>
      </c>
      <c r="E219" s="215" t="s">
        <v>519</v>
      </c>
      <c r="F219" s="215" t="s">
        <v>86</v>
      </c>
      <c r="G219" s="215" t="s">
        <v>86</v>
      </c>
      <c r="H219" s="215" t="s">
        <v>86</v>
      </c>
      <c r="I219" s="215" t="s">
        <v>180</v>
      </c>
      <c r="J219" s="264">
        <v>103707.31000000001</v>
      </c>
      <c r="K219" s="215" t="s">
        <v>553</v>
      </c>
      <c r="L219" s="215"/>
      <c r="M219" s="215"/>
      <c r="N219" s="215"/>
    </row>
    <row r="220" spans="2:14" s="239" customFormat="1">
      <c r="C220" s="215" t="s">
        <v>388</v>
      </c>
      <c r="D220" s="215" t="s">
        <v>305</v>
      </c>
      <c r="E220" s="215" t="s">
        <v>512</v>
      </c>
      <c r="F220" s="215" t="s">
        <v>86</v>
      </c>
      <c r="G220" s="215" t="s">
        <v>86</v>
      </c>
      <c r="H220" s="215" t="s">
        <v>86</v>
      </c>
      <c r="I220" s="215" t="s">
        <v>57</v>
      </c>
      <c r="J220" s="264">
        <v>6893712</v>
      </c>
      <c r="K220" s="218" t="s">
        <v>553</v>
      </c>
      <c r="L220" s="218"/>
      <c r="M220" s="218"/>
      <c r="N220" s="218"/>
    </row>
    <row r="221" spans="2:14" s="239" customFormat="1">
      <c r="C221" s="215" t="s">
        <v>388</v>
      </c>
      <c r="D221" s="215" t="s">
        <v>305</v>
      </c>
      <c r="E221" s="215" t="s">
        <v>500</v>
      </c>
      <c r="F221" s="215" t="s">
        <v>86</v>
      </c>
      <c r="G221" s="215" t="s">
        <v>86</v>
      </c>
      <c r="H221" s="215" t="s">
        <v>86</v>
      </c>
      <c r="I221" s="215" t="s">
        <v>57</v>
      </c>
      <c r="J221" s="264">
        <v>52354685</v>
      </c>
      <c r="K221" s="215" t="s">
        <v>553</v>
      </c>
      <c r="L221" s="215"/>
      <c r="M221" s="215"/>
      <c r="N221" s="215"/>
    </row>
    <row r="222" spans="2:14" s="239" customFormat="1">
      <c r="C222" s="215" t="s">
        <v>388</v>
      </c>
      <c r="D222" s="215" t="s">
        <v>309</v>
      </c>
      <c r="E222" s="215" t="s">
        <v>516</v>
      </c>
      <c r="F222" s="215" t="s">
        <v>86</v>
      </c>
      <c r="G222" s="215" t="s">
        <v>86</v>
      </c>
      <c r="H222" s="215" t="s">
        <v>86</v>
      </c>
      <c r="I222" s="215" t="s">
        <v>57</v>
      </c>
      <c r="J222" s="264">
        <v>759303</v>
      </c>
      <c r="K222" s="218" t="s">
        <v>553</v>
      </c>
      <c r="L222" s="218"/>
      <c r="M222" s="218"/>
      <c r="N222" s="218"/>
    </row>
    <row r="223" spans="2:14" s="239" customFormat="1">
      <c r="B223" s="240">
        <v>20507828915</v>
      </c>
      <c r="C223" s="215" t="s">
        <v>388</v>
      </c>
      <c r="D223" s="215" t="s">
        <v>311</v>
      </c>
      <c r="E223" s="215" t="s">
        <v>515</v>
      </c>
      <c r="F223" s="215" t="s">
        <v>86</v>
      </c>
      <c r="G223" s="215" t="s">
        <v>86</v>
      </c>
      <c r="H223" s="215" t="s">
        <v>86</v>
      </c>
      <c r="I223" s="215" t="s">
        <v>57</v>
      </c>
      <c r="J223" s="264">
        <v>896998</v>
      </c>
      <c r="K223" s="218" t="s">
        <v>553</v>
      </c>
      <c r="L223" s="218"/>
      <c r="M223" s="218"/>
      <c r="N223" s="218"/>
    </row>
    <row r="224" spans="2:14" s="239" customFormat="1">
      <c r="C224" s="215" t="s">
        <v>388</v>
      </c>
      <c r="D224" s="215" t="s">
        <v>314</v>
      </c>
      <c r="E224" s="215" t="s">
        <v>508</v>
      </c>
      <c r="F224" s="215" t="s">
        <v>86</v>
      </c>
      <c r="G224" s="215" t="s">
        <v>86</v>
      </c>
      <c r="H224" s="215" t="s">
        <v>86</v>
      </c>
      <c r="I224" s="215" t="s">
        <v>57</v>
      </c>
      <c r="J224" s="264">
        <v>145273.1</v>
      </c>
      <c r="K224" s="218" t="s">
        <v>553</v>
      </c>
      <c r="L224" s="218"/>
      <c r="M224" s="218"/>
      <c r="N224" s="218"/>
    </row>
    <row r="225" spans="2:14" s="239" customFormat="1">
      <c r="C225" s="215" t="s">
        <v>388</v>
      </c>
      <c r="D225" s="215" t="s">
        <v>314</v>
      </c>
      <c r="E225" s="215" t="s">
        <v>508</v>
      </c>
      <c r="F225" s="215" t="s">
        <v>86</v>
      </c>
      <c r="G225" s="215" t="s">
        <v>86</v>
      </c>
      <c r="H225" s="215" t="s">
        <v>86</v>
      </c>
      <c r="I225" s="215" t="s">
        <v>180</v>
      </c>
      <c r="J225" s="264">
        <v>98164.729999999981</v>
      </c>
      <c r="K225" s="215" t="s">
        <v>553</v>
      </c>
      <c r="L225" s="215"/>
      <c r="M225" s="215"/>
      <c r="N225" s="215"/>
    </row>
    <row r="226" spans="2:14" s="239" customFormat="1">
      <c r="C226" s="215" t="s">
        <v>354</v>
      </c>
      <c r="D226" s="215" t="s">
        <v>305</v>
      </c>
      <c r="E226" s="215" t="s">
        <v>500</v>
      </c>
      <c r="F226" s="215" t="s">
        <v>86</v>
      </c>
      <c r="G226" s="215" t="s">
        <v>86</v>
      </c>
      <c r="H226" s="215" t="s">
        <v>86</v>
      </c>
      <c r="I226" s="215" t="s">
        <v>57</v>
      </c>
      <c r="J226" s="264">
        <v>219676847</v>
      </c>
      <c r="K226" s="218" t="s">
        <v>553</v>
      </c>
      <c r="L226" s="218"/>
      <c r="M226" s="218"/>
      <c r="N226" s="218"/>
    </row>
    <row r="227" spans="2:14" s="239" customFormat="1">
      <c r="C227" s="215" t="s">
        <v>354</v>
      </c>
      <c r="D227" s="215" t="s">
        <v>309</v>
      </c>
      <c r="E227" s="215" t="s">
        <v>516</v>
      </c>
      <c r="F227" s="215" t="s">
        <v>86</v>
      </c>
      <c r="G227" s="215" t="s">
        <v>86</v>
      </c>
      <c r="H227" s="215" t="s">
        <v>86</v>
      </c>
      <c r="I227" s="215" t="s">
        <v>57</v>
      </c>
      <c r="J227" s="264">
        <v>1004960</v>
      </c>
      <c r="K227" s="215" t="s">
        <v>553</v>
      </c>
      <c r="L227" s="215"/>
      <c r="M227" s="215"/>
      <c r="N227" s="215"/>
    </row>
    <row r="228" spans="2:14" s="239" customFormat="1">
      <c r="B228" s="240">
        <v>20546353118</v>
      </c>
      <c r="C228" s="215" t="s">
        <v>354</v>
      </c>
      <c r="D228" s="215" t="s">
        <v>311</v>
      </c>
      <c r="E228" s="215" t="s">
        <v>515</v>
      </c>
      <c r="F228" s="215" t="s">
        <v>86</v>
      </c>
      <c r="G228" s="215" t="s">
        <v>86</v>
      </c>
      <c r="H228" s="215" t="s">
        <v>86</v>
      </c>
      <c r="I228" s="215" t="s">
        <v>57</v>
      </c>
      <c r="J228" s="264">
        <v>3789523</v>
      </c>
      <c r="K228" s="215" t="s">
        <v>553</v>
      </c>
      <c r="L228" s="215"/>
      <c r="M228" s="215"/>
      <c r="N228" s="215"/>
    </row>
    <row r="229" spans="2:14" s="239" customFormat="1">
      <c r="C229" s="215" t="s">
        <v>380</v>
      </c>
      <c r="D229" s="215" t="s">
        <v>305</v>
      </c>
      <c r="E229" s="215" t="s">
        <v>503</v>
      </c>
      <c r="F229" s="215" t="s">
        <v>86</v>
      </c>
      <c r="G229" s="215" t="s">
        <v>86</v>
      </c>
      <c r="H229" s="215" t="s">
        <v>86</v>
      </c>
      <c r="I229" s="215" t="s">
        <v>57</v>
      </c>
      <c r="J229" s="264">
        <v>22310514</v>
      </c>
      <c r="K229" s="218" t="s">
        <v>553</v>
      </c>
      <c r="L229" s="218"/>
      <c r="M229" s="218"/>
      <c r="N229" s="218"/>
    </row>
    <row r="230" spans="2:14" s="239" customFormat="1">
      <c r="C230" s="215" t="s">
        <v>380</v>
      </c>
      <c r="D230" s="215" t="s">
        <v>314</v>
      </c>
      <c r="E230" s="215" t="s">
        <v>519</v>
      </c>
      <c r="F230" s="215" t="s">
        <v>86</v>
      </c>
      <c r="G230" s="215" t="s">
        <v>86</v>
      </c>
      <c r="H230" s="215" t="s">
        <v>86</v>
      </c>
      <c r="I230" s="215" t="s">
        <v>57</v>
      </c>
      <c r="J230" s="264">
        <v>1604210.5499999998</v>
      </c>
      <c r="K230" s="215" t="s">
        <v>553</v>
      </c>
      <c r="L230" s="215"/>
      <c r="M230" s="215"/>
      <c r="N230" s="215"/>
    </row>
    <row r="231" spans="2:14" s="239" customFormat="1">
      <c r="C231" s="215" t="s">
        <v>380</v>
      </c>
      <c r="D231" s="215" t="s">
        <v>305</v>
      </c>
      <c r="E231" s="215" t="s">
        <v>512</v>
      </c>
      <c r="F231" s="215" t="s">
        <v>86</v>
      </c>
      <c r="G231" s="215" t="s">
        <v>86</v>
      </c>
      <c r="H231" s="215" t="s">
        <v>86</v>
      </c>
      <c r="I231" s="215" t="s">
        <v>57</v>
      </c>
      <c r="J231" s="264">
        <v>9417206</v>
      </c>
      <c r="K231" s="215" t="s">
        <v>553</v>
      </c>
      <c r="L231" s="215"/>
      <c r="M231" s="215"/>
      <c r="N231" s="215"/>
    </row>
    <row r="232" spans="2:14" s="239" customFormat="1">
      <c r="C232" s="215" t="s">
        <v>380</v>
      </c>
      <c r="D232" s="215" t="s">
        <v>305</v>
      </c>
      <c r="E232" s="215" t="s">
        <v>500</v>
      </c>
      <c r="F232" s="215" t="s">
        <v>86</v>
      </c>
      <c r="G232" s="215" t="s">
        <v>86</v>
      </c>
      <c r="H232" s="215" t="s">
        <v>86</v>
      </c>
      <c r="I232" s="215" t="s">
        <v>57</v>
      </c>
      <c r="J232" s="264">
        <v>45633899</v>
      </c>
      <c r="K232" s="215" t="s">
        <v>553</v>
      </c>
      <c r="L232" s="215"/>
      <c r="M232" s="215"/>
      <c r="N232" s="215"/>
    </row>
    <row r="233" spans="2:14" s="239" customFormat="1">
      <c r="C233" s="215" t="s">
        <v>380</v>
      </c>
      <c r="D233" s="215" t="s">
        <v>309</v>
      </c>
      <c r="E233" s="215" t="s">
        <v>516</v>
      </c>
      <c r="F233" s="215" t="s">
        <v>86</v>
      </c>
      <c r="G233" s="215" t="s">
        <v>86</v>
      </c>
      <c r="H233" s="215" t="s">
        <v>86</v>
      </c>
      <c r="I233" s="215" t="s">
        <v>57</v>
      </c>
      <c r="J233" s="264">
        <v>2416237</v>
      </c>
      <c r="K233" s="218" t="s">
        <v>553</v>
      </c>
      <c r="L233" s="218"/>
      <c r="M233" s="218"/>
      <c r="N233" s="218"/>
    </row>
    <row r="234" spans="2:14" s="239" customFormat="1">
      <c r="B234" s="240">
        <v>20517553914</v>
      </c>
      <c r="C234" s="215" t="s">
        <v>380</v>
      </c>
      <c r="D234" s="215" t="s">
        <v>311</v>
      </c>
      <c r="E234" s="215" t="s">
        <v>515</v>
      </c>
      <c r="F234" s="215" t="s">
        <v>86</v>
      </c>
      <c r="G234" s="215" t="s">
        <v>86</v>
      </c>
      <c r="H234" s="215" t="s">
        <v>86</v>
      </c>
      <c r="I234" s="215" t="s">
        <v>57</v>
      </c>
      <c r="J234" s="264">
        <v>2855554</v>
      </c>
      <c r="K234" s="218" t="s">
        <v>553</v>
      </c>
      <c r="L234" s="218"/>
      <c r="M234" s="218"/>
      <c r="N234" s="218"/>
    </row>
    <row r="235" spans="2:14" s="239" customFormat="1">
      <c r="C235" s="215" t="s">
        <v>380</v>
      </c>
      <c r="D235" s="215" t="s">
        <v>314</v>
      </c>
      <c r="E235" s="215" t="s">
        <v>508</v>
      </c>
      <c r="F235" s="215" t="s">
        <v>86</v>
      </c>
      <c r="G235" s="215" t="s">
        <v>86</v>
      </c>
      <c r="H235" s="215" t="s">
        <v>86</v>
      </c>
      <c r="I235" s="215" t="s">
        <v>57</v>
      </c>
      <c r="J235" s="264">
        <v>141750</v>
      </c>
      <c r="K235" s="215" t="s">
        <v>553</v>
      </c>
      <c r="L235" s="215"/>
      <c r="M235" s="215"/>
      <c r="N235" s="215"/>
    </row>
    <row r="236" spans="2:14" s="239" customFormat="1">
      <c r="C236" s="215" t="s">
        <v>380</v>
      </c>
      <c r="D236" s="215" t="s">
        <v>314</v>
      </c>
      <c r="E236" s="215" t="s">
        <v>508</v>
      </c>
      <c r="F236" s="215" t="s">
        <v>86</v>
      </c>
      <c r="G236" s="215" t="s">
        <v>86</v>
      </c>
      <c r="H236" s="215" t="s">
        <v>86</v>
      </c>
      <c r="I236" s="215" t="s">
        <v>180</v>
      </c>
      <c r="J236" s="264">
        <v>331667.03999999992</v>
      </c>
      <c r="K236" s="218" t="s">
        <v>553</v>
      </c>
      <c r="L236" s="218"/>
      <c r="M236" s="218"/>
      <c r="N236" s="218"/>
    </row>
    <row r="237" spans="2:14" s="239" customFormat="1">
      <c r="C237" s="215" t="s">
        <v>356</v>
      </c>
      <c r="D237" s="215" t="s">
        <v>305</v>
      </c>
      <c r="E237" s="215" t="s">
        <v>503</v>
      </c>
      <c r="F237" s="215" t="s">
        <v>86</v>
      </c>
      <c r="G237" s="215" t="s">
        <v>86</v>
      </c>
      <c r="H237" s="215" t="s">
        <v>86</v>
      </c>
      <c r="I237" s="215" t="s">
        <v>57</v>
      </c>
      <c r="J237" s="264">
        <v>15986624</v>
      </c>
      <c r="K237" s="215" t="s">
        <v>553</v>
      </c>
      <c r="L237" s="215"/>
      <c r="M237" s="215"/>
      <c r="N237" s="215"/>
    </row>
    <row r="238" spans="2:14" s="239" customFormat="1">
      <c r="C238" s="215" t="s">
        <v>356</v>
      </c>
      <c r="D238" s="215" t="s">
        <v>314</v>
      </c>
      <c r="E238" s="215" t="s">
        <v>519</v>
      </c>
      <c r="F238" s="215" t="s">
        <v>86</v>
      </c>
      <c r="G238" s="215" t="s">
        <v>86</v>
      </c>
      <c r="H238" s="215" t="s">
        <v>86</v>
      </c>
      <c r="I238" s="215" t="s">
        <v>57</v>
      </c>
      <c r="J238" s="264">
        <v>240357.93</v>
      </c>
      <c r="K238" s="218" t="s">
        <v>553</v>
      </c>
      <c r="L238" s="218"/>
      <c r="M238" s="218"/>
      <c r="N238" s="218"/>
    </row>
    <row r="239" spans="2:14" s="239" customFormat="1">
      <c r="C239" s="215" t="s">
        <v>356</v>
      </c>
      <c r="D239" s="215" t="s">
        <v>305</v>
      </c>
      <c r="E239" s="215" t="s">
        <v>512</v>
      </c>
      <c r="F239" s="215" t="s">
        <v>86</v>
      </c>
      <c r="G239" s="215" t="s">
        <v>86</v>
      </c>
      <c r="H239" s="215" t="s">
        <v>86</v>
      </c>
      <c r="I239" s="215" t="s">
        <v>57</v>
      </c>
      <c r="J239" s="264">
        <v>16363693</v>
      </c>
      <c r="K239" s="218" t="s">
        <v>553</v>
      </c>
      <c r="L239" s="218"/>
      <c r="M239" s="218"/>
      <c r="N239" s="218"/>
    </row>
    <row r="240" spans="2:14" s="239" customFormat="1">
      <c r="C240" s="215" t="s">
        <v>356</v>
      </c>
      <c r="D240" s="215" t="s">
        <v>305</v>
      </c>
      <c r="E240" s="215" t="s">
        <v>500</v>
      </c>
      <c r="F240" s="215" t="s">
        <v>86</v>
      </c>
      <c r="G240" s="215" t="s">
        <v>86</v>
      </c>
      <c r="H240" s="215" t="s">
        <v>86</v>
      </c>
      <c r="I240" s="215" t="s">
        <v>57</v>
      </c>
      <c r="J240" s="264">
        <v>174093958</v>
      </c>
      <c r="K240" s="218" t="s">
        <v>553</v>
      </c>
      <c r="L240" s="218"/>
      <c r="M240" s="218"/>
      <c r="N240" s="218"/>
    </row>
    <row r="241" spans="2:14" s="239" customFormat="1">
      <c r="C241" s="215" t="s">
        <v>356</v>
      </c>
      <c r="D241" s="215" t="s">
        <v>309</v>
      </c>
      <c r="E241" s="215" t="s">
        <v>516</v>
      </c>
      <c r="F241" s="215" t="s">
        <v>86</v>
      </c>
      <c r="G241" s="215" t="s">
        <v>86</v>
      </c>
      <c r="H241" s="215" t="s">
        <v>86</v>
      </c>
      <c r="I241" s="215" t="s">
        <v>57</v>
      </c>
      <c r="J241" s="264">
        <v>1461571</v>
      </c>
      <c r="K241" s="215" t="s">
        <v>553</v>
      </c>
      <c r="L241" s="215"/>
      <c r="M241" s="215"/>
      <c r="N241" s="215"/>
    </row>
    <row r="242" spans="2:14" s="239" customFormat="1">
      <c r="B242" s="240">
        <v>20332907990</v>
      </c>
      <c r="C242" s="215" t="s">
        <v>356</v>
      </c>
      <c r="D242" s="215" t="s">
        <v>311</v>
      </c>
      <c r="E242" s="215" t="s">
        <v>515</v>
      </c>
      <c r="F242" s="215" t="s">
        <v>86</v>
      </c>
      <c r="G242" s="215" t="s">
        <v>86</v>
      </c>
      <c r="H242" s="215" t="s">
        <v>86</v>
      </c>
      <c r="I242" s="215" t="s">
        <v>57</v>
      </c>
      <c r="J242" s="264">
        <v>1727310.13</v>
      </c>
      <c r="K242" s="215" t="s">
        <v>553</v>
      </c>
      <c r="L242" s="215"/>
      <c r="M242" s="215"/>
      <c r="N242" s="215"/>
    </row>
    <row r="243" spans="2:14" s="239" customFormat="1">
      <c r="C243" s="215" t="s">
        <v>356</v>
      </c>
      <c r="D243" s="215" t="s">
        <v>314</v>
      </c>
      <c r="E243" s="215" t="s">
        <v>508</v>
      </c>
      <c r="F243" s="215" t="s">
        <v>86</v>
      </c>
      <c r="G243" s="215" t="s">
        <v>86</v>
      </c>
      <c r="H243" s="215" t="s">
        <v>86</v>
      </c>
      <c r="I243" s="215" t="s">
        <v>57</v>
      </c>
      <c r="J243" s="264">
        <v>41655.599999999999</v>
      </c>
      <c r="K243" s="218" t="s">
        <v>553</v>
      </c>
      <c r="L243" s="218"/>
      <c r="M243" s="218"/>
      <c r="N243" s="218"/>
    </row>
    <row r="244" spans="2:14" s="239" customFormat="1">
      <c r="C244" s="215" t="s">
        <v>356</v>
      </c>
      <c r="D244" s="215" t="s">
        <v>314</v>
      </c>
      <c r="E244" s="215" t="s">
        <v>508</v>
      </c>
      <c r="F244" s="215" t="s">
        <v>86</v>
      </c>
      <c r="G244" s="215" t="s">
        <v>86</v>
      </c>
      <c r="H244" s="215" t="s">
        <v>86</v>
      </c>
      <c r="I244" s="215" t="s">
        <v>180</v>
      </c>
      <c r="J244" s="264">
        <v>14318.989999999998</v>
      </c>
      <c r="K244" s="215" t="s">
        <v>553</v>
      </c>
      <c r="L244" s="215"/>
      <c r="M244" s="215"/>
      <c r="N244" s="215"/>
    </row>
    <row r="245" spans="2:14" s="239" customFormat="1">
      <c r="C245" s="215" t="s">
        <v>438</v>
      </c>
      <c r="D245" s="215" t="s">
        <v>315</v>
      </c>
      <c r="E245" s="215" t="s">
        <v>518</v>
      </c>
      <c r="F245" s="215" t="s">
        <v>63</v>
      </c>
      <c r="G245" s="215" t="s">
        <v>63</v>
      </c>
      <c r="H245" s="215" t="s">
        <v>472</v>
      </c>
      <c r="I245" s="215" t="s">
        <v>180</v>
      </c>
      <c r="J245" s="264">
        <v>777853.25459999987</v>
      </c>
      <c r="K245" s="215" t="s">
        <v>553</v>
      </c>
      <c r="L245" s="215"/>
      <c r="M245" s="215"/>
      <c r="N245" s="215"/>
    </row>
    <row r="246" spans="2:14" s="239" customFormat="1">
      <c r="C246" s="215" t="s">
        <v>438</v>
      </c>
      <c r="D246" s="215" t="s">
        <v>305</v>
      </c>
      <c r="E246" s="215" t="s">
        <v>500</v>
      </c>
      <c r="F246" s="215" t="s">
        <v>86</v>
      </c>
      <c r="G246" s="215" t="s">
        <v>86</v>
      </c>
      <c r="H246" s="215" t="s">
        <v>86</v>
      </c>
      <c r="I246" s="215" t="s">
        <v>57</v>
      </c>
      <c r="J246" s="264">
        <v>0</v>
      </c>
      <c r="K246" s="215" t="s">
        <v>553</v>
      </c>
      <c r="L246" s="215"/>
      <c r="M246" s="215"/>
      <c r="N246" s="215"/>
    </row>
    <row r="247" spans="2:14" s="239" customFormat="1">
      <c r="C247" s="215" t="s">
        <v>438</v>
      </c>
      <c r="D247" s="215" t="s">
        <v>309</v>
      </c>
      <c r="E247" s="215" t="s">
        <v>516</v>
      </c>
      <c r="F247" s="215" t="s">
        <v>86</v>
      </c>
      <c r="G247" s="215" t="s">
        <v>86</v>
      </c>
      <c r="H247" s="215" t="s">
        <v>86</v>
      </c>
      <c r="I247" s="215" t="s">
        <v>57</v>
      </c>
      <c r="J247" s="264">
        <v>0</v>
      </c>
      <c r="K247" s="218" t="s">
        <v>553</v>
      </c>
      <c r="L247" s="218"/>
      <c r="M247" s="218"/>
      <c r="N247" s="218"/>
    </row>
    <row r="248" spans="2:14" s="239" customFormat="1">
      <c r="C248" s="215" t="s">
        <v>440</v>
      </c>
      <c r="D248" s="215" t="s">
        <v>305</v>
      </c>
      <c r="E248" s="215" t="s">
        <v>500</v>
      </c>
      <c r="F248" s="215" t="s">
        <v>86</v>
      </c>
      <c r="G248" s="215" t="s">
        <v>86</v>
      </c>
      <c r="H248" s="215" t="s">
        <v>86</v>
      </c>
      <c r="I248" s="215" t="s">
        <v>57</v>
      </c>
      <c r="J248" s="264">
        <v>0</v>
      </c>
      <c r="K248" s="218" t="s">
        <v>553</v>
      </c>
      <c r="L248" s="218"/>
      <c r="M248" s="218"/>
      <c r="N248" s="218"/>
    </row>
    <row r="249" spans="2:14" s="239" customFormat="1">
      <c r="C249" s="215" t="s">
        <v>440</v>
      </c>
      <c r="D249" s="215" t="s">
        <v>309</v>
      </c>
      <c r="E249" s="215" t="s">
        <v>516</v>
      </c>
      <c r="F249" s="215" t="s">
        <v>86</v>
      </c>
      <c r="G249" s="215" t="s">
        <v>86</v>
      </c>
      <c r="H249" s="215" t="s">
        <v>86</v>
      </c>
      <c r="I249" s="215" t="s">
        <v>57</v>
      </c>
      <c r="J249" s="264">
        <v>0</v>
      </c>
      <c r="K249" s="215" t="s">
        <v>553</v>
      </c>
      <c r="L249" s="215"/>
      <c r="M249" s="215"/>
      <c r="N249" s="215"/>
    </row>
    <row r="250" spans="2:14" s="239" customFormat="1">
      <c r="C250" s="215" t="s">
        <v>432</v>
      </c>
      <c r="D250" s="215" t="s">
        <v>305</v>
      </c>
      <c r="E250" s="215" t="s">
        <v>503</v>
      </c>
      <c r="F250" s="215" t="s">
        <v>86</v>
      </c>
      <c r="G250" s="215" t="s">
        <v>86</v>
      </c>
      <c r="H250" s="215" t="s">
        <v>86</v>
      </c>
      <c r="I250" s="215" t="s">
        <v>57</v>
      </c>
      <c r="J250" s="264">
        <v>3263379</v>
      </c>
      <c r="K250" s="218" t="s">
        <v>553</v>
      </c>
      <c r="L250" s="218"/>
      <c r="M250" s="218"/>
      <c r="N250" s="218"/>
    </row>
    <row r="251" spans="2:14" s="239" customFormat="1">
      <c r="C251" s="215" t="s">
        <v>432</v>
      </c>
      <c r="D251" s="215" t="s">
        <v>314</v>
      </c>
      <c r="E251" s="215" t="s">
        <v>519</v>
      </c>
      <c r="F251" s="215" t="s">
        <v>86</v>
      </c>
      <c r="G251" s="215" t="s">
        <v>86</v>
      </c>
      <c r="H251" s="215" t="s">
        <v>86</v>
      </c>
      <c r="I251" s="215" t="s">
        <v>57</v>
      </c>
      <c r="J251" s="264">
        <v>1223194.32</v>
      </c>
      <c r="K251" s="215" t="s">
        <v>553</v>
      </c>
      <c r="L251" s="215"/>
      <c r="M251" s="215"/>
      <c r="N251" s="215"/>
    </row>
    <row r="252" spans="2:14" s="239" customFormat="1">
      <c r="C252" s="215" t="s">
        <v>432</v>
      </c>
      <c r="D252" s="215" t="s">
        <v>314</v>
      </c>
      <c r="E252" s="215" t="s">
        <v>519</v>
      </c>
      <c r="F252" s="215" t="s">
        <v>86</v>
      </c>
      <c r="G252" s="215" t="s">
        <v>86</v>
      </c>
      <c r="H252" s="215" t="s">
        <v>86</v>
      </c>
      <c r="I252" s="215" t="s">
        <v>180</v>
      </c>
      <c r="J252" s="264">
        <v>6869.97</v>
      </c>
      <c r="K252" s="218" t="s">
        <v>553</v>
      </c>
      <c r="L252" s="218"/>
      <c r="M252" s="218"/>
      <c r="N252" s="218"/>
    </row>
    <row r="253" spans="2:14" s="239" customFormat="1">
      <c r="C253" s="215" t="s">
        <v>432</v>
      </c>
      <c r="D253" s="215" t="s">
        <v>305</v>
      </c>
      <c r="E253" s="215" t="s">
        <v>512</v>
      </c>
      <c r="F253" s="215" t="s">
        <v>86</v>
      </c>
      <c r="G253" s="215" t="s">
        <v>86</v>
      </c>
      <c r="H253" s="215" t="s">
        <v>86</v>
      </c>
      <c r="I253" s="215" t="s">
        <v>57</v>
      </c>
      <c r="J253" s="264">
        <v>0</v>
      </c>
      <c r="K253" s="215" t="s">
        <v>553</v>
      </c>
      <c r="L253" s="215"/>
      <c r="M253" s="215"/>
      <c r="N253" s="215"/>
    </row>
    <row r="254" spans="2:14" s="239" customFormat="1">
      <c r="C254" s="215" t="s">
        <v>432</v>
      </c>
      <c r="D254" s="215" t="s">
        <v>305</v>
      </c>
      <c r="E254" s="215" t="s">
        <v>500</v>
      </c>
      <c r="F254" s="215" t="s">
        <v>86</v>
      </c>
      <c r="G254" s="215" t="s">
        <v>86</v>
      </c>
      <c r="H254" s="215" t="s">
        <v>86</v>
      </c>
      <c r="I254" s="215" t="s">
        <v>57</v>
      </c>
      <c r="J254" s="264">
        <v>0</v>
      </c>
      <c r="K254" s="215" t="s">
        <v>553</v>
      </c>
      <c r="L254" s="215"/>
      <c r="M254" s="215"/>
      <c r="N254" s="215"/>
    </row>
    <row r="255" spans="2:14" s="239" customFormat="1">
      <c r="C255" s="215" t="s">
        <v>432</v>
      </c>
      <c r="D255" s="215" t="s">
        <v>309</v>
      </c>
      <c r="E255" s="215" t="s">
        <v>516</v>
      </c>
      <c r="F255" s="215" t="s">
        <v>86</v>
      </c>
      <c r="G255" s="215" t="s">
        <v>86</v>
      </c>
      <c r="H255" s="215" t="s">
        <v>86</v>
      </c>
      <c r="I255" s="215" t="s">
        <v>57</v>
      </c>
      <c r="J255" s="264">
        <v>358970</v>
      </c>
      <c r="K255" s="218" t="s">
        <v>553</v>
      </c>
      <c r="L255" s="218"/>
      <c r="M255" s="218"/>
      <c r="N255" s="218"/>
    </row>
    <row r="256" spans="2:14" s="239" customFormat="1">
      <c r="B256" s="240">
        <v>20100056802</v>
      </c>
      <c r="C256" s="215" t="s">
        <v>432</v>
      </c>
      <c r="D256" s="215" t="s">
        <v>311</v>
      </c>
      <c r="E256" s="215" t="s">
        <v>515</v>
      </c>
      <c r="F256" s="215" t="s">
        <v>86</v>
      </c>
      <c r="G256" s="215" t="s">
        <v>86</v>
      </c>
      <c r="H256" s="215" t="s">
        <v>86</v>
      </c>
      <c r="I256" s="215" t="s">
        <v>57</v>
      </c>
      <c r="J256" s="264">
        <v>424240</v>
      </c>
      <c r="K256" s="218" t="s">
        <v>553</v>
      </c>
      <c r="L256" s="218"/>
      <c r="M256" s="218"/>
      <c r="N256" s="218"/>
    </row>
    <row r="257" spans="2:14" s="239" customFormat="1">
      <c r="C257" s="215" t="s">
        <v>432</v>
      </c>
      <c r="D257" s="215" t="s">
        <v>314</v>
      </c>
      <c r="E257" s="215" t="s">
        <v>508</v>
      </c>
      <c r="F257" s="215" t="s">
        <v>86</v>
      </c>
      <c r="G257" s="215" t="s">
        <v>86</v>
      </c>
      <c r="H257" s="215" t="s">
        <v>86</v>
      </c>
      <c r="I257" s="215" t="s">
        <v>57</v>
      </c>
      <c r="J257" s="264">
        <v>40511.1</v>
      </c>
      <c r="K257" s="215" t="s">
        <v>553</v>
      </c>
      <c r="L257" s="215"/>
      <c r="M257" s="215"/>
      <c r="N257" s="215"/>
    </row>
    <row r="258" spans="2:14" s="239" customFormat="1">
      <c r="C258" s="215" t="s">
        <v>432</v>
      </c>
      <c r="D258" s="215" t="s">
        <v>314</v>
      </c>
      <c r="E258" s="215" t="s">
        <v>508</v>
      </c>
      <c r="F258" s="215" t="s">
        <v>86</v>
      </c>
      <c r="G258" s="215" t="s">
        <v>86</v>
      </c>
      <c r="H258" s="215" t="s">
        <v>86</v>
      </c>
      <c r="I258" s="215" t="s">
        <v>180</v>
      </c>
      <c r="J258" s="264">
        <v>294544.96999999997</v>
      </c>
      <c r="K258" s="218" t="s">
        <v>553</v>
      </c>
      <c r="L258" s="218"/>
      <c r="M258" s="218"/>
      <c r="N258" s="218"/>
    </row>
    <row r="259" spans="2:14" s="239" customFormat="1">
      <c r="C259" s="215" t="s">
        <v>419</v>
      </c>
      <c r="D259" s="215" t="s">
        <v>305</v>
      </c>
      <c r="E259" s="215" t="s">
        <v>503</v>
      </c>
      <c r="F259" s="215" t="s">
        <v>86</v>
      </c>
      <c r="G259" s="215" t="s">
        <v>86</v>
      </c>
      <c r="H259" s="215" t="s">
        <v>86</v>
      </c>
      <c r="I259" s="215" t="s">
        <v>57</v>
      </c>
      <c r="J259" s="264">
        <v>4202713</v>
      </c>
      <c r="K259" s="215" t="s">
        <v>553</v>
      </c>
      <c r="L259" s="215"/>
      <c r="M259" s="215"/>
      <c r="N259" s="215"/>
    </row>
    <row r="260" spans="2:14" s="239" customFormat="1">
      <c r="C260" s="215" t="s">
        <v>419</v>
      </c>
      <c r="D260" s="215" t="s">
        <v>314</v>
      </c>
      <c r="E260" s="215" t="s">
        <v>519</v>
      </c>
      <c r="F260" s="215" t="s">
        <v>86</v>
      </c>
      <c r="G260" s="215" t="s">
        <v>86</v>
      </c>
      <c r="H260" s="215" t="s">
        <v>86</v>
      </c>
      <c r="I260" s="215" t="s">
        <v>57</v>
      </c>
      <c r="J260" s="264">
        <v>199200</v>
      </c>
      <c r="K260" s="218" t="s">
        <v>553</v>
      </c>
      <c r="L260" s="218"/>
      <c r="M260" s="218"/>
      <c r="N260" s="218"/>
    </row>
    <row r="261" spans="2:14" s="239" customFormat="1">
      <c r="C261" s="215" t="s">
        <v>419</v>
      </c>
      <c r="D261" s="215" t="s">
        <v>305</v>
      </c>
      <c r="E261" s="215" t="s">
        <v>512</v>
      </c>
      <c r="F261" s="215" t="s">
        <v>86</v>
      </c>
      <c r="G261" s="215" t="s">
        <v>86</v>
      </c>
      <c r="H261" s="215" t="s">
        <v>86</v>
      </c>
      <c r="I261" s="215" t="s">
        <v>57</v>
      </c>
      <c r="J261" s="264">
        <v>0</v>
      </c>
      <c r="K261" s="218" t="s">
        <v>553</v>
      </c>
      <c r="L261" s="218"/>
      <c r="M261" s="218"/>
      <c r="N261" s="218"/>
    </row>
    <row r="262" spans="2:14" s="239" customFormat="1">
      <c r="C262" s="215" t="s">
        <v>419</v>
      </c>
      <c r="D262" s="215" t="s">
        <v>305</v>
      </c>
      <c r="E262" s="215" t="s">
        <v>500</v>
      </c>
      <c r="F262" s="215" t="s">
        <v>86</v>
      </c>
      <c r="G262" s="215" t="s">
        <v>86</v>
      </c>
      <c r="H262" s="215" t="s">
        <v>86</v>
      </c>
      <c r="I262" s="215" t="s">
        <v>57</v>
      </c>
      <c r="J262" s="264">
        <v>13861610</v>
      </c>
      <c r="K262" s="218" t="s">
        <v>553</v>
      </c>
      <c r="L262" s="218"/>
      <c r="M262" s="218"/>
      <c r="N262" s="218"/>
    </row>
    <row r="263" spans="2:14" s="239" customFormat="1">
      <c r="C263" s="215" t="s">
        <v>419</v>
      </c>
      <c r="D263" s="215" t="s">
        <v>309</v>
      </c>
      <c r="E263" s="215" t="s">
        <v>516</v>
      </c>
      <c r="F263" s="215" t="s">
        <v>86</v>
      </c>
      <c r="G263" s="215" t="s">
        <v>86</v>
      </c>
      <c r="H263" s="215" t="s">
        <v>86</v>
      </c>
      <c r="I263" s="215" t="s">
        <v>57</v>
      </c>
      <c r="J263" s="264">
        <v>451820.11</v>
      </c>
      <c r="K263" s="215" t="s">
        <v>553</v>
      </c>
      <c r="L263" s="215"/>
      <c r="M263" s="215"/>
      <c r="N263" s="215"/>
    </row>
    <row r="264" spans="2:14" s="239" customFormat="1">
      <c r="B264" s="240">
        <v>20140688640</v>
      </c>
      <c r="C264" s="215" t="s">
        <v>419</v>
      </c>
      <c r="D264" s="215" t="s">
        <v>311</v>
      </c>
      <c r="E264" s="215" t="s">
        <v>515</v>
      </c>
      <c r="F264" s="215" t="s">
        <v>86</v>
      </c>
      <c r="G264" s="215" t="s">
        <v>86</v>
      </c>
      <c r="H264" s="215" t="s">
        <v>86</v>
      </c>
      <c r="I264" s="215" t="s">
        <v>57</v>
      </c>
      <c r="J264" s="264">
        <v>533967.97</v>
      </c>
      <c r="K264" s="215" t="s">
        <v>553</v>
      </c>
      <c r="L264" s="215"/>
      <c r="M264" s="215"/>
      <c r="N264" s="215"/>
    </row>
    <row r="265" spans="2:14" s="239" customFormat="1">
      <c r="C265" s="215" t="s">
        <v>419</v>
      </c>
      <c r="D265" s="215" t="s">
        <v>314</v>
      </c>
      <c r="E265" s="215" t="s">
        <v>508</v>
      </c>
      <c r="F265" s="215" t="s">
        <v>86</v>
      </c>
      <c r="G265" s="215" t="s">
        <v>86</v>
      </c>
      <c r="H265" s="215" t="s">
        <v>86</v>
      </c>
      <c r="I265" s="215" t="s">
        <v>57</v>
      </c>
      <c r="J265" s="264">
        <v>9408</v>
      </c>
      <c r="K265" s="218" t="s">
        <v>553</v>
      </c>
      <c r="L265" s="218"/>
      <c r="M265" s="218"/>
      <c r="N265" s="218"/>
    </row>
    <row r="266" spans="2:14" s="239" customFormat="1">
      <c r="C266" s="215" t="s">
        <v>419</v>
      </c>
      <c r="D266" s="215" t="s">
        <v>314</v>
      </c>
      <c r="E266" s="215" t="s">
        <v>508</v>
      </c>
      <c r="F266" s="215" t="s">
        <v>86</v>
      </c>
      <c r="G266" s="215" t="s">
        <v>86</v>
      </c>
      <c r="H266" s="215" t="s">
        <v>86</v>
      </c>
      <c r="I266" s="215" t="s">
        <v>180</v>
      </c>
      <c r="J266" s="264">
        <v>51837.68</v>
      </c>
      <c r="K266" s="215" t="s">
        <v>553</v>
      </c>
      <c r="L266" s="215"/>
      <c r="M266" s="215"/>
      <c r="N266" s="215"/>
    </row>
    <row r="267" spans="2:14" s="239" customFormat="1">
      <c r="C267" s="215" t="s">
        <v>365</v>
      </c>
      <c r="D267" s="215" t="s">
        <v>305</v>
      </c>
      <c r="E267" s="215" t="s">
        <v>503</v>
      </c>
      <c r="F267" s="215" t="s">
        <v>86</v>
      </c>
      <c r="G267" s="215" t="s">
        <v>86</v>
      </c>
      <c r="H267" s="215" t="s">
        <v>86</v>
      </c>
      <c r="I267" s="215" t="s">
        <v>57</v>
      </c>
      <c r="J267" s="264">
        <v>15336874</v>
      </c>
      <c r="K267" s="218" t="s">
        <v>553</v>
      </c>
      <c r="L267" s="218"/>
      <c r="M267" s="218"/>
      <c r="N267" s="218"/>
    </row>
    <row r="268" spans="2:14" s="239" customFormat="1">
      <c r="C268" s="215" t="s">
        <v>365</v>
      </c>
      <c r="D268" s="215" t="s">
        <v>314</v>
      </c>
      <c r="E268" s="215" t="s">
        <v>519</v>
      </c>
      <c r="F268" s="215" t="s">
        <v>86</v>
      </c>
      <c r="G268" s="215" t="s">
        <v>86</v>
      </c>
      <c r="H268" s="215" t="s">
        <v>86</v>
      </c>
      <c r="I268" s="215" t="s">
        <v>57</v>
      </c>
      <c r="J268" s="264">
        <v>2607298.3499999987</v>
      </c>
      <c r="K268" s="215" t="s">
        <v>553</v>
      </c>
      <c r="L268" s="215"/>
      <c r="M268" s="215"/>
      <c r="N268" s="215"/>
    </row>
    <row r="269" spans="2:14" s="239" customFormat="1">
      <c r="C269" s="215" t="s">
        <v>365</v>
      </c>
      <c r="D269" s="215" t="s">
        <v>305</v>
      </c>
      <c r="E269" s="215" t="s">
        <v>512</v>
      </c>
      <c r="F269" s="215" t="s">
        <v>86</v>
      </c>
      <c r="G269" s="215" t="s">
        <v>86</v>
      </c>
      <c r="H269" s="215" t="s">
        <v>86</v>
      </c>
      <c r="I269" s="215" t="s">
        <v>57</v>
      </c>
      <c r="J269" s="264">
        <v>14042071</v>
      </c>
      <c r="K269" s="215" t="s">
        <v>553</v>
      </c>
      <c r="L269" s="215"/>
      <c r="M269" s="215"/>
      <c r="N269" s="215"/>
    </row>
    <row r="270" spans="2:14" s="239" customFormat="1">
      <c r="C270" s="215" t="s">
        <v>365</v>
      </c>
      <c r="D270" s="215" t="s">
        <v>305</v>
      </c>
      <c r="E270" s="215" t="s">
        <v>500</v>
      </c>
      <c r="F270" s="215" t="s">
        <v>86</v>
      </c>
      <c r="G270" s="215" t="s">
        <v>86</v>
      </c>
      <c r="H270" s="215" t="s">
        <v>86</v>
      </c>
      <c r="I270" s="215" t="s">
        <v>57</v>
      </c>
      <c r="J270" s="264">
        <v>122007390</v>
      </c>
      <c r="K270" s="215" t="s">
        <v>553</v>
      </c>
      <c r="L270" s="215"/>
      <c r="M270" s="215"/>
      <c r="N270" s="215"/>
    </row>
    <row r="271" spans="2:14" s="239" customFormat="1">
      <c r="C271" s="215" t="s">
        <v>365</v>
      </c>
      <c r="D271" s="215" t="s">
        <v>309</v>
      </c>
      <c r="E271" s="215" t="s">
        <v>516</v>
      </c>
      <c r="F271" s="215" t="s">
        <v>86</v>
      </c>
      <c r="G271" s="215" t="s">
        <v>86</v>
      </c>
      <c r="H271" s="215" t="s">
        <v>86</v>
      </c>
      <c r="I271" s="215" t="s">
        <v>57</v>
      </c>
      <c r="J271" s="264">
        <v>1626691</v>
      </c>
      <c r="K271" s="218" t="s">
        <v>553</v>
      </c>
      <c r="L271" s="218"/>
      <c r="M271" s="218"/>
      <c r="N271" s="218"/>
    </row>
    <row r="272" spans="2:14" s="239" customFormat="1">
      <c r="B272" s="240">
        <v>20514608041</v>
      </c>
      <c r="C272" s="215" t="s">
        <v>365</v>
      </c>
      <c r="D272" s="215" t="s">
        <v>311</v>
      </c>
      <c r="E272" s="215" t="s">
        <v>515</v>
      </c>
      <c r="F272" s="215" t="s">
        <v>86</v>
      </c>
      <c r="G272" s="215" t="s">
        <v>86</v>
      </c>
      <c r="H272" s="215" t="s">
        <v>86</v>
      </c>
      <c r="I272" s="215" t="s">
        <v>57</v>
      </c>
      <c r="J272" s="264">
        <v>1922451</v>
      </c>
      <c r="K272" s="218" t="s">
        <v>553</v>
      </c>
      <c r="L272" s="218"/>
      <c r="M272" s="218"/>
      <c r="N272" s="218"/>
    </row>
    <row r="273" spans="2:14" s="239" customFormat="1">
      <c r="C273" s="215" t="s">
        <v>365</v>
      </c>
      <c r="D273" s="215" t="s">
        <v>314</v>
      </c>
      <c r="E273" s="215" t="s">
        <v>508</v>
      </c>
      <c r="F273" s="215" t="s">
        <v>86</v>
      </c>
      <c r="G273" s="215" t="s">
        <v>86</v>
      </c>
      <c r="H273" s="215" t="s">
        <v>86</v>
      </c>
      <c r="I273" s="215" t="s">
        <v>57</v>
      </c>
      <c r="J273" s="264">
        <v>11229.58</v>
      </c>
      <c r="K273" s="215" t="s">
        <v>553</v>
      </c>
      <c r="L273" s="215"/>
      <c r="M273" s="215"/>
      <c r="N273" s="215"/>
    </row>
    <row r="274" spans="2:14" s="239" customFormat="1">
      <c r="C274" s="215" t="s">
        <v>365</v>
      </c>
      <c r="D274" s="215" t="s">
        <v>314</v>
      </c>
      <c r="E274" s="215" t="s">
        <v>508</v>
      </c>
      <c r="F274" s="215" t="s">
        <v>86</v>
      </c>
      <c r="G274" s="215" t="s">
        <v>86</v>
      </c>
      <c r="H274" s="215" t="s">
        <v>86</v>
      </c>
      <c r="I274" s="215" t="s">
        <v>180</v>
      </c>
      <c r="J274" s="264">
        <v>236839.92999999996</v>
      </c>
      <c r="K274" s="218" t="s">
        <v>553</v>
      </c>
      <c r="L274" s="218"/>
      <c r="M274" s="218"/>
      <c r="N274" s="218"/>
    </row>
    <row r="275" spans="2:14" s="239" customFormat="1">
      <c r="C275" s="215" t="s">
        <v>416</v>
      </c>
      <c r="D275" s="215" t="s">
        <v>314</v>
      </c>
      <c r="E275" s="215" t="s">
        <v>519</v>
      </c>
      <c r="F275" s="215" t="s">
        <v>86</v>
      </c>
      <c r="G275" s="215" t="s">
        <v>86</v>
      </c>
      <c r="H275" s="215" t="s">
        <v>86</v>
      </c>
      <c r="I275" s="215" t="s">
        <v>57</v>
      </c>
      <c r="J275" s="264">
        <v>62997</v>
      </c>
      <c r="K275" s="218" t="s">
        <v>553</v>
      </c>
      <c r="L275" s="218"/>
      <c r="M275" s="218"/>
      <c r="N275" s="218"/>
    </row>
    <row r="276" spans="2:14" s="239" customFormat="1">
      <c r="C276" s="215" t="s">
        <v>416</v>
      </c>
      <c r="D276" s="215" t="s">
        <v>314</v>
      </c>
      <c r="E276" s="215" t="s">
        <v>519</v>
      </c>
      <c r="F276" s="215" t="s">
        <v>86</v>
      </c>
      <c r="G276" s="215" t="s">
        <v>86</v>
      </c>
      <c r="H276" s="215" t="s">
        <v>86</v>
      </c>
      <c r="I276" s="215" t="s">
        <v>180</v>
      </c>
      <c r="J276" s="264">
        <v>268555.8</v>
      </c>
      <c r="K276" s="215" t="s">
        <v>553</v>
      </c>
      <c r="L276" s="215"/>
      <c r="M276" s="215"/>
      <c r="N276" s="215"/>
    </row>
    <row r="277" spans="2:14" s="239" customFormat="1">
      <c r="C277" s="215" t="s">
        <v>416</v>
      </c>
      <c r="D277" s="215" t="s">
        <v>554</v>
      </c>
      <c r="E277" s="215" t="s">
        <v>503</v>
      </c>
      <c r="F277" s="215" t="s">
        <v>86</v>
      </c>
      <c r="G277" s="215" t="s">
        <v>86</v>
      </c>
      <c r="H277" s="215" t="s">
        <v>86</v>
      </c>
      <c r="I277" s="215" t="s">
        <v>180</v>
      </c>
      <c r="J277" s="264">
        <v>6991795</v>
      </c>
      <c r="K277" s="215" t="s">
        <v>553</v>
      </c>
      <c r="L277" s="215"/>
      <c r="M277" s="215"/>
      <c r="N277" s="215"/>
    </row>
    <row r="278" spans="2:14" s="239" customFormat="1">
      <c r="C278" s="215" t="s">
        <v>416</v>
      </c>
      <c r="D278" s="215" t="s">
        <v>305</v>
      </c>
      <c r="E278" s="215" t="s">
        <v>500</v>
      </c>
      <c r="F278" s="215" t="s">
        <v>86</v>
      </c>
      <c r="G278" s="215" t="s">
        <v>86</v>
      </c>
      <c r="H278" s="215" t="s">
        <v>86</v>
      </c>
      <c r="I278" s="215" t="s">
        <v>57</v>
      </c>
      <c r="J278" s="264">
        <v>10601959</v>
      </c>
      <c r="K278" s="218" t="s">
        <v>553</v>
      </c>
      <c r="L278" s="218"/>
      <c r="M278" s="218"/>
      <c r="N278" s="218"/>
    </row>
    <row r="279" spans="2:14" s="239" customFormat="1">
      <c r="C279" s="215" t="s">
        <v>416</v>
      </c>
      <c r="D279" s="215" t="s">
        <v>309</v>
      </c>
      <c r="E279" s="215" t="s">
        <v>516</v>
      </c>
      <c r="F279" s="215" t="s">
        <v>86</v>
      </c>
      <c r="G279" s="215" t="s">
        <v>86</v>
      </c>
      <c r="H279" s="215" t="s">
        <v>86</v>
      </c>
      <c r="I279" s="215" t="s">
        <v>57</v>
      </c>
      <c r="J279" s="264">
        <v>873040</v>
      </c>
      <c r="K279" s="215" t="s">
        <v>553</v>
      </c>
      <c r="L279" s="215"/>
      <c r="M279" s="215"/>
      <c r="N279" s="215"/>
    </row>
    <row r="280" spans="2:14" s="239" customFormat="1">
      <c r="B280" s="240">
        <v>20507845500</v>
      </c>
      <c r="C280" s="215" t="s">
        <v>416</v>
      </c>
      <c r="D280" s="215" t="s">
        <v>311</v>
      </c>
      <c r="E280" s="215" t="s">
        <v>515</v>
      </c>
      <c r="F280" s="215" t="s">
        <v>86</v>
      </c>
      <c r="G280" s="215" t="s">
        <v>86</v>
      </c>
      <c r="H280" s="215" t="s">
        <v>86</v>
      </c>
      <c r="I280" s="215" t="s">
        <v>57</v>
      </c>
      <c r="J280" s="264">
        <v>1031775</v>
      </c>
      <c r="K280" s="215" t="s">
        <v>553</v>
      </c>
      <c r="L280" s="215"/>
      <c r="M280" s="215"/>
      <c r="N280" s="215"/>
    </row>
    <row r="281" spans="2:14" s="239" customFormat="1">
      <c r="C281" s="215" t="s">
        <v>416</v>
      </c>
      <c r="D281" s="215" t="s">
        <v>314</v>
      </c>
      <c r="E281" s="215" t="s">
        <v>508</v>
      </c>
      <c r="F281" s="215" t="s">
        <v>86</v>
      </c>
      <c r="G281" s="215" t="s">
        <v>86</v>
      </c>
      <c r="H281" s="215" t="s">
        <v>86</v>
      </c>
      <c r="I281" s="215" t="s">
        <v>57</v>
      </c>
      <c r="J281" s="264">
        <v>146093.05000000002</v>
      </c>
      <c r="K281" s="218" t="s">
        <v>553</v>
      </c>
      <c r="L281" s="218"/>
      <c r="M281" s="218"/>
      <c r="N281" s="218"/>
    </row>
    <row r="282" spans="2:14" s="239" customFormat="1">
      <c r="C282" s="215" t="s">
        <v>416</v>
      </c>
      <c r="D282" s="215" t="s">
        <v>314</v>
      </c>
      <c r="E282" s="215" t="s">
        <v>508</v>
      </c>
      <c r="F282" s="215" t="s">
        <v>86</v>
      </c>
      <c r="G282" s="215" t="s">
        <v>86</v>
      </c>
      <c r="H282" s="215" t="s">
        <v>86</v>
      </c>
      <c r="I282" s="215" t="s">
        <v>180</v>
      </c>
      <c r="J282" s="264">
        <v>392565.15</v>
      </c>
      <c r="K282" s="215" t="s">
        <v>553</v>
      </c>
      <c r="L282" s="215"/>
      <c r="M282" s="215"/>
      <c r="N282" s="215"/>
    </row>
    <row r="283" spans="2:14" s="239" customFormat="1">
      <c r="C283" s="215" t="s">
        <v>413</v>
      </c>
      <c r="D283" s="215" t="s">
        <v>305</v>
      </c>
      <c r="E283" s="215" t="s">
        <v>503</v>
      </c>
      <c r="F283" s="215" t="s">
        <v>86</v>
      </c>
      <c r="G283" s="215" t="s">
        <v>86</v>
      </c>
      <c r="H283" s="215" t="s">
        <v>86</v>
      </c>
      <c r="I283" s="215" t="s">
        <v>57</v>
      </c>
      <c r="J283" s="264">
        <v>3609313</v>
      </c>
      <c r="K283" s="215" t="s">
        <v>553</v>
      </c>
      <c r="L283" s="215"/>
      <c r="M283" s="215"/>
      <c r="N283" s="215"/>
    </row>
    <row r="284" spans="2:14" s="239" customFormat="1">
      <c r="C284" s="215" t="s">
        <v>413</v>
      </c>
      <c r="D284" s="215" t="s">
        <v>314</v>
      </c>
      <c r="E284" s="215" t="s">
        <v>519</v>
      </c>
      <c r="F284" s="215" t="s">
        <v>86</v>
      </c>
      <c r="G284" s="215" t="s">
        <v>86</v>
      </c>
      <c r="H284" s="215" t="s">
        <v>86</v>
      </c>
      <c r="I284" s="215" t="s">
        <v>57</v>
      </c>
      <c r="J284" s="264">
        <v>197987.54</v>
      </c>
      <c r="K284" s="215" t="s">
        <v>553</v>
      </c>
      <c r="L284" s="215"/>
      <c r="M284" s="215"/>
      <c r="N284" s="215"/>
    </row>
    <row r="285" spans="2:14" s="239" customFormat="1">
      <c r="C285" s="215" t="s">
        <v>413</v>
      </c>
      <c r="D285" s="215" t="s">
        <v>305</v>
      </c>
      <c r="E285" s="215" t="s">
        <v>512</v>
      </c>
      <c r="F285" s="215" t="s">
        <v>86</v>
      </c>
      <c r="G285" s="215" t="s">
        <v>86</v>
      </c>
      <c r="H285" s="215" t="s">
        <v>86</v>
      </c>
      <c r="I285" s="215" t="s">
        <v>57</v>
      </c>
      <c r="J285" s="264">
        <v>1346607</v>
      </c>
      <c r="K285" s="218" t="s">
        <v>553</v>
      </c>
      <c r="L285" s="218"/>
      <c r="M285" s="218"/>
      <c r="N285" s="218"/>
    </row>
    <row r="286" spans="2:14" s="239" customFormat="1">
      <c r="C286" s="215" t="s">
        <v>413</v>
      </c>
      <c r="D286" s="215" t="s">
        <v>305</v>
      </c>
      <c r="E286" s="215" t="s">
        <v>500</v>
      </c>
      <c r="F286" s="215" t="s">
        <v>86</v>
      </c>
      <c r="G286" s="215" t="s">
        <v>86</v>
      </c>
      <c r="H286" s="215" t="s">
        <v>86</v>
      </c>
      <c r="I286" s="215" t="s">
        <v>57</v>
      </c>
      <c r="J286" s="264">
        <v>14414938</v>
      </c>
      <c r="K286" s="215" t="s">
        <v>553</v>
      </c>
      <c r="L286" s="215"/>
      <c r="M286" s="215"/>
      <c r="N286" s="215"/>
    </row>
    <row r="287" spans="2:14" s="239" customFormat="1">
      <c r="C287" s="215" t="s">
        <v>413</v>
      </c>
      <c r="D287" s="215" t="s">
        <v>309</v>
      </c>
      <c r="E287" s="215" t="s">
        <v>516</v>
      </c>
      <c r="F287" s="215" t="s">
        <v>86</v>
      </c>
      <c r="G287" s="215" t="s">
        <v>86</v>
      </c>
      <c r="H287" s="215" t="s">
        <v>86</v>
      </c>
      <c r="I287" s="215" t="s">
        <v>57</v>
      </c>
      <c r="J287" s="264">
        <v>397023</v>
      </c>
      <c r="K287" s="218" t="s">
        <v>553</v>
      </c>
      <c r="L287" s="218"/>
      <c r="M287" s="218"/>
      <c r="N287" s="218"/>
    </row>
    <row r="288" spans="2:14" s="239" customFormat="1">
      <c r="B288" s="240">
        <v>20192779333</v>
      </c>
      <c r="C288" s="215" t="s">
        <v>413</v>
      </c>
      <c r="D288" s="215" t="s">
        <v>311</v>
      </c>
      <c r="E288" s="215" t="s">
        <v>515</v>
      </c>
      <c r="F288" s="215" t="s">
        <v>86</v>
      </c>
      <c r="G288" s="215" t="s">
        <v>86</v>
      </c>
      <c r="H288" s="215" t="s">
        <v>86</v>
      </c>
      <c r="I288" s="215" t="s">
        <v>57</v>
      </c>
      <c r="J288" s="264">
        <v>469212</v>
      </c>
      <c r="K288" s="218" t="s">
        <v>553</v>
      </c>
      <c r="L288" s="218"/>
      <c r="M288" s="218"/>
      <c r="N288" s="218"/>
    </row>
    <row r="289" spans="2:14" s="239" customFormat="1">
      <c r="C289" s="215" t="s">
        <v>413</v>
      </c>
      <c r="D289" s="215" t="s">
        <v>314</v>
      </c>
      <c r="E289" s="215" t="s">
        <v>508</v>
      </c>
      <c r="F289" s="215" t="s">
        <v>86</v>
      </c>
      <c r="G289" s="215" t="s">
        <v>86</v>
      </c>
      <c r="H289" s="215" t="s">
        <v>86</v>
      </c>
      <c r="I289" s="215" t="s">
        <v>57</v>
      </c>
      <c r="J289" s="264">
        <v>16590</v>
      </c>
      <c r="K289" s="215" t="s">
        <v>553</v>
      </c>
      <c r="L289" s="215"/>
      <c r="M289" s="215"/>
      <c r="N289" s="215"/>
    </row>
    <row r="290" spans="2:14" s="239" customFormat="1">
      <c r="C290" s="215" t="s">
        <v>413</v>
      </c>
      <c r="D290" s="215" t="s">
        <v>314</v>
      </c>
      <c r="E290" s="215" t="s">
        <v>508</v>
      </c>
      <c r="F290" s="215" t="s">
        <v>86</v>
      </c>
      <c r="G290" s="215" t="s">
        <v>86</v>
      </c>
      <c r="H290" s="215" t="s">
        <v>86</v>
      </c>
      <c r="I290" s="215" t="s">
        <v>180</v>
      </c>
      <c r="J290" s="264">
        <v>132923.03000000003</v>
      </c>
      <c r="K290" s="218" t="s">
        <v>553</v>
      </c>
      <c r="L290" s="218"/>
      <c r="M290" s="218"/>
      <c r="N290" s="218"/>
    </row>
    <row r="291" spans="2:14" s="239" customFormat="1">
      <c r="C291" s="215" t="s">
        <v>374</v>
      </c>
      <c r="D291" s="215" t="s">
        <v>305</v>
      </c>
      <c r="E291" s="215" t="s">
        <v>503</v>
      </c>
      <c r="F291" s="215" t="s">
        <v>86</v>
      </c>
      <c r="G291" s="215" t="s">
        <v>86</v>
      </c>
      <c r="H291" s="215" t="s">
        <v>86</v>
      </c>
      <c r="I291" s="215" t="s">
        <v>57</v>
      </c>
      <c r="J291" s="264">
        <v>8094780</v>
      </c>
      <c r="K291" s="218" t="s">
        <v>553</v>
      </c>
      <c r="L291" s="218"/>
      <c r="M291" s="218"/>
      <c r="N291" s="218"/>
    </row>
    <row r="292" spans="2:14" s="239" customFormat="1">
      <c r="C292" s="215" t="s">
        <v>374</v>
      </c>
      <c r="D292" s="215" t="s">
        <v>314</v>
      </c>
      <c r="E292" s="215" t="s">
        <v>519</v>
      </c>
      <c r="F292" s="215" t="s">
        <v>86</v>
      </c>
      <c r="G292" s="215" t="s">
        <v>86</v>
      </c>
      <c r="H292" s="215" t="s">
        <v>86</v>
      </c>
      <c r="I292" s="215" t="s">
        <v>57</v>
      </c>
      <c r="J292" s="264">
        <v>630411.9800000001</v>
      </c>
      <c r="K292" s="218" t="s">
        <v>553</v>
      </c>
      <c r="L292" s="218"/>
      <c r="M292" s="218"/>
      <c r="N292" s="218"/>
    </row>
    <row r="293" spans="2:14" s="239" customFormat="1">
      <c r="C293" s="215" t="s">
        <v>374</v>
      </c>
      <c r="D293" s="215" t="s">
        <v>305</v>
      </c>
      <c r="E293" s="215" t="s">
        <v>512</v>
      </c>
      <c r="F293" s="215" t="s">
        <v>86</v>
      </c>
      <c r="G293" s="215" t="s">
        <v>86</v>
      </c>
      <c r="H293" s="215" t="s">
        <v>86</v>
      </c>
      <c r="I293" s="215" t="s">
        <v>57</v>
      </c>
      <c r="J293" s="264">
        <v>5391343</v>
      </c>
      <c r="K293" s="215" t="s">
        <v>553</v>
      </c>
      <c r="L293" s="215"/>
      <c r="M293" s="215"/>
      <c r="N293" s="215"/>
    </row>
    <row r="294" spans="2:14" s="239" customFormat="1">
      <c r="C294" s="215" t="s">
        <v>374</v>
      </c>
      <c r="D294" s="215" t="s">
        <v>305</v>
      </c>
      <c r="E294" s="215" t="s">
        <v>500</v>
      </c>
      <c r="F294" s="215" t="s">
        <v>86</v>
      </c>
      <c r="G294" s="215" t="s">
        <v>86</v>
      </c>
      <c r="H294" s="215" t="s">
        <v>86</v>
      </c>
      <c r="I294" s="215" t="s">
        <v>57</v>
      </c>
      <c r="J294" s="264">
        <v>78257081</v>
      </c>
      <c r="K294" s="218" t="s">
        <v>553</v>
      </c>
      <c r="L294" s="218"/>
      <c r="M294" s="218"/>
      <c r="N294" s="218"/>
    </row>
    <row r="295" spans="2:14" s="239" customFormat="1">
      <c r="C295" s="215" t="s">
        <v>374</v>
      </c>
      <c r="D295" s="215" t="s">
        <v>309</v>
      </c>
      <c r="E295" s="215" t="s">
        <v>516</v>
      </c>
      <c r="F295" s="215" t="s">
        <v>86</v>
      </c>
      <c r="G295" s="215" t="s">
        <v>86</v>
      </c>
      <c r="H295" s="215" t="s">
        <v>86</v>
      </c>
      <c r="I295" s="215" t="s">
        <v>57</v>
      </c>
      <c r="J295" s="264">
        <v>890352</v>
      </c>
      <c r="K295" s="215" t="s">
        <v>553</v>
      </c>
      <c r="L295" s="215"/>
      <c r="M295" s="215"/>
      <c r="N295" s="215"/>
    </row>
    <row r="296" spans="2:14" s="239" customFormat="1">
      <c r="B296" s="240">
        <v>20114915026</v>
      </c>
      <c r="C296" s="215" t="s">
        <v>374</v>
      </c>
      <c r="D296" s="215" t="s">
        <v>311</v>
      </c>
      <c r="E296" s="215" t="s">
        <v>515</v>
      </c>
      <c r="F296" s="215" t="s">
        <v>86</v>
      </c>
      <c r="G296" s="215" t="s">
        <v>86</v>
      </c>
      <c r="H296" s="215" t="s">
        <v>86</v>
      </c>
      <c r="I296" s="215" t="s">
        <v>57</v>
      </c>
      <c r="J296" s="264">
        <v>1052234</v>
      </c>
      <c r="K296" s="215" t="s">
        <v>553</v>
      </c>
      <c r="L296" s="215"/>
      <c r="M296" s="215"/>
      <c r="N296" s="215"/>
    </row>
    <row r="297" spans="2:14" s="239" customFormat="1">
      <c r="C297" s="215" t="s">
        <v>374</v>
      </c>
      <c r="D297" s="215" t="s">
        <v>314</v>
      </c>
      <c r="E297" s="215" t="s">
        <v>508</v>
      </c>
      <c r="F297" s="215" t="s">
        <v>86</v>
      </c>
      <c r="G297" s="215" t="s">
        <v>86</v>
      </c>
      <c r="H297" s="215" t="s">
        <v>86</v>
      </c>
      <c r="I297" s="215" t="s">
        <v>57</v>
      </c>
      <c r="J297" s="264">
        <v>104958</v>
      </c>
      <c r="K297" s="218" t="s">
        <v>553</v>
      </c>
      <c r="L297" s="218"/>
      <c r="M297" s="218"/>
      <c r="N297" s="218"/>
    </row>
    <row r="298" spans="2:14" s="239" customFormat="1">
      <c r="C298" s="215" t="s">
        <v>374</v>
      </c>
      <c r="D298" s="215" t="s">
        <v>314</v>
      </c>
      <c r="E298" s="215" t="s">
        <v>508</v>
      </c>
      <c r="F298" s="215" t="s">
        <v>86</v>
      </c>
      <c r="G298" s="215" t="s">
        <v>86</v>
      </c>
      <c r="H298" s="215" t="s">
        <v>86</v>
      </c>
      <c r="I298" s="215" t="s">
        <v>180</v>
      </c>
      <c r="J298" s="264">
        <v>61114.369999999995</v>
      </c>
      <c r="K298" s="215" t="s">
        <v>553</v>
      </c>
      <c r="L298" s="215"/>
      <c r="M298" s="215"/>
      <c r="N298" s="215"/>
    </row>
    <row r="299" spans="2:14" s="239" customFormat="1">
      <c r="C299" s="215" t="s">
        <v>425</v>
      </c>
      <c r="D299" s="215" t="s">
        <v>305</v>
      </c>
      <c r="E299" s="215" t="s">
        <v>503</v>
      </c>
      <c r="F299" s="215" t="s">
        <v>86</v>
      </c>
      <c r="G299" s="215" t="s">
        <v>86</v>
      </c>
      <c r="H299" s="215" t="s">
        <v>86</v>
      </c>
      <c r="I299" s="215" t="s">
        <v>57</v>
      </c>
      <c r="J299" s="264">
        <v>3377320</v>
      </c>
      <c r="K299" s="215" t="s">
        <v>553</v>
      </c>
      <c r="L299" s="215"/>
      <c r="M299" s="215"/>
      <c r="N299" s="215"/>
    </row>
    <row r="300" spans="2:14" s="239" customFormat="1">
      <c r="C300" s="215" t="s">
        <v>425</v>
      </c>
      <c r="D300" s="215" t="s">
        <v>314</v>
      </c>
      <c r="E300" s="215" t="s">
        <v>519</v>
      </c>
      <c r="F300" s="215" t="s">
        <v>86</v>
      </c>
      <c r="G300" s="215" t="s">
        <v>86</v>
      </c>
      <c r="H300" s="215" t="s">
        <v>86</v>
      </c>
      <c r="I300" s="215" t="s">
        <v>57</v>
      </c>
      <c r="J300" s="264">
        <v>134373.21999999997</v>
      </c>
      <c r="K300" s="215" t="s">
        <v>553</v>
      </c>
      <c r="L300" s="215"/>
      <c r="M300" s="215"/>
      <c r="N300" s="215"/>
    </row>
    <row r="301" spans="2:14" s="239" customFormat="1">
      <c r="C301" s="215" t="s">
        <v>425</v>
      </c>
      <c r="D301" s="215" t="s">
        <v>314</v>
      </c>
      <c r="E301" s="215" t="s">
        <v>519</v>
      </c>
      <c r="F301" s="215" t="s">
        <v>86</v>
      </c>
      <c r="G301" s="215" t="s">
        <v>86</v>
      </c>
      <c r="H301" s="215" t="s">
        <v>86</v>
      </c>
      <c r="I301" s="215" t="s">
        <v>180</v>
      </c>
      <c r="J301" s="264">
        <v>29828.87</v>
      </c>
      <c r="K301" s="218" t="s">
        <v>553</v>
      </c>
      <c r="L301" s="218"/>
      <c r="M301" s="218"/>
      <c r="N301" s="218"/>
    </row>
    <row r="302" spans="2:14" s="239" customFormat="1">
      <c r="C302" s="215" t="s">
        <v>425</v>
      </c>
      <c r="D302" s="215" t="s">
        <v>305</v>
      </c>
      <c r="E302" s="215" t="s">
        <v>512</v>
      </c>
      <c r="F302" s="215" t="s">
        <v>86</v>
      </c>
      <c r="G302" s="215" t="s">
        <v>86</v>
      </c>
      <c r="H302" s="215" t="s">
        <v>86</v>
      </c>
      <c r="I302" s="215" t="s">
        <v>57</v>
      </c>
      <c r="J302" s="264">
        <v>723220</v>
      </c>
      <c r="K302" s="218" t="s">
        <v>553</v>
      </c>
      <c r="L302" s="218"/>
      <c r="M302" s="218"/>
      <c r="N302" s="218"/>
    </row>
    <row r="303" spans="2:14" s="239" customFormat="1">
      <c r="C303" s="215" t="s">
        <v>425</v>
      </c>
      <c r="D303" s="215" t="s">
        <v>305</v>
      </c>
      <c r="E303" s="215" t="s">
        <v>500</v>
      </c>
      <c r="F303" s="215" t="s">
        <v>86</v>
      </c>
      <c r="G303" s="215" t="s">
        <v>86</v>
      </c>
      <c r="H303" s="215" t="s">
        <v>86</v>
      </c>
      <c r="I303" s="215" t="s">
        <v>57</v>
      </c>
      <c r="J303" s="264">
        <v>8919328</v>
      </c>
      <c r="K303" s="215" t="s">
        <v>553</v>
      </c>
      <c r="L303" s="215"/>
      <c r="M303" s="215"/>
      <c r="N303" s="215"/>
    </row>
    <row r="304" spans="2:14" s="239" customFormat="1">
      <c r="C304" s="215" t="s">
        <v>425</v>
      </c>
      <c r="D304" s="215" t="s">
        <v>309</v>
      </c>
      <c r="E304" s="215" t="s">
        <v>516</v>
      </c>
      <c r="F304" s="215" t="s">
        <v>86</v>
      </c>
      <c r="G304" s="215" t="s">
        <v>86</v>
      </c>
      <c r="H304" s="215" t="s">
        <v>86</v>
      </c>
      <c r="I304" s="215" t="s">
        <v>57</v>
      </c>
      <c r="J304" s="264">
        <v>371506</v>
      </c>
      <c r="K304" s="218" t="s">
        <v>553</v>
      </c>
      <c r="L304" s="218"/>
      <c r="M304" s="218"/>
      <c r="N304" s="218"/>
    </row>
    <row r="305" spans="2:14" s="239" customFormat="1">
      <c r="B305" s="240">
        <v>20330262428</v>
      </c>
      <c r="C305" s="215" t="s">
        <v>425</v>
      </c>
      <c r="D305" s="215" t="s">
        <v>311</v>
      </c>
      <c r="E305" s="215" t="s">
        <v>515</v>
      </c>
      <c r="F305" s="215" t="s">
        <v>86</v>
      </c>
      <c r="G305" s="215" t="s">
        <v>86</v>
      </c>
      <c r="H305" s="215" t="s">
        <v>86</v>
      </c>
      <c r="I305" s="215" t="s">
        <v>57</v>
      </c>
      <c r="J305" s="264">
        <v>439052</v>
      </c>
      <c r="K305" s="218" t="s">
        <v>553</v>
      </c>
      <c r="L305" s="218"/>
      <c r="M305" s="218"/>
      <c r="N305" s="218"/>
    </row>
    <row r="306" spans="2:14" s="239" customFormat="1">
      <c r="C306" s="215" t="s">
        <v>425</v>
      </c>
      <c r="D306" s="215" t="s">
        <v>314</v>
      </c>
      <c r="E306" s="215" t="s">
        <v>508</v>
      </c>
      <c r="F306" s="215" t="s">
        <v>86</v>
      </c>
      <c r="G306" s="215" t="s">
        <v>86</v>
      </c>
      <c r="H306" s="215" t="s">
        <v>86</v>
      </c>
      <c r="I306" s="215" t="s">
        <v>57</v>
      </c>
      <c r="J306" s="264">
        <v>15303.75</v>
      </c>
      <c r="K306" s="215" t="s">
        <v>553</v>
      </c>
      <c r="L306" s="215"/>
      <c r="M306" s="215"/>
      <c r="N306" s="215"/>
    </row>
    <row r="307" spans="2:14" s="239" customFormat="1">
      <c r="C307" s="215" t="s">
        <v>425</v>
      </c>
      <c r="D307" s="215" t="s">
        <v>314</v>
      </c>
      <c r="E307" s="215" t="s">
        <v>508</v>
      </c>
      <c r="F307" s="215" t="s">
        <v>86</v>
      </c>
      <c r="G307" s="215" t="s">
        <v>86</v>
      </c>
      <c r="H307" s="215" t="s">
        <v>86</v>
      </c>
      <c r="I307" s="215" t="s">
        <v>180</v>
      </c>
      <c r="J307" s="264">
        <v>40047.210000000028</v>
      </c>
      <c r="K307" s="218" t="s">
        <v>553</v>
      </c>
      <c r="L307" s="218"/>
      <c r="M307" s="218"/>
      <c r="N307" s="218"/>
    </row>
    <row r="308" spans="2:14" s="239" customFormat="1">
      <c r="C308" s="215" t="s">
        <v>386</v>
      </c>
      <c r="D308" s="215" t="s">
        <v>305</v>
      </c>
      <c r="E308" s="215" t="s">
        <v>503</v>
      </c>
      <c r="F308" s="215" t="s">
        <v>86</v>
      </c>
      <c r="G308" s="215" t="s">
        <v>86</v>
      </c>
      <c r="H308" s="215" t="s">
        <v>86</v>
      </c>
      <c r="I308" s="215" t="s">
        <v>57</v>
      </c>
      <c r="J308" s="264">
        <v>16959369</v>
      </c>
      <c r="K308" s="218" t="s">
        <v>553</v>
      </c>
      <c r="L308" s="218"/>
      <c r="M308" s="218"/>
      <c r="N308" s="218"/>
    </row>
    <row r="309" spans="2:14" s="239" customFormat="1">
      <c r="C309" s="215" t="s">
        <v>386</v>
      </c>
      <c r="D309" s="215" t="s">
        <v>314</v>
      </c>
      <c r="E309" s="215" t="s">
        <v>519</v>
      </c>
      <c r="F309" s="215" t="s">
        <v>86</v>
      </c>
      <c r="G309" s="215" t="s">
        <v>86</v>
      </c>
      <c r="H309" s="215" t="s">
        <v>86</v>
      </c>
      <c r="I309" s="215" t="s">
        <v>57</v>
      </c>
      <c r="J309" s="264">
        <v>303754.96999999997</v>
      </c>
      <c r="K309" s="218" t="s">
        <v>553</v>
      </c>
      <c r="L309" s="218"/>
      <c r="M309" s="218"/>
      <c r="N309" s="218"/>
    </row>
    <row r="310" spans="2:14" s="239" customFormat="1">
      <c r="C310" s="215" t="s">
        <v>386</v>
      </c>
      <c r="D310" s="215" t="s">
        <v>314</v>
      </c>
      <c r="E310" s="215" t="s">
        <v>519</v>
      </c>
      <c r="F310" s="215" t="s">
        <v>86</v>
      </c>
      <c r="G310" s="215" t="s">
        <v>86</v>
      </c>
      <c r="H310" s="215" t="s">
        <v>86</v>
      </c>
      <c r="I310" s="215" t="s">
        <v>180</v>
      </c>
      <c r="J310" s="264">
        <v>1006614.37</v>
      </c>
      <c r="K310" s="215" t="s">
        <v>553</v>
      </c>
      <c r="L310" s="215"/>
      <c r="M310" s="215"/>
      <c r="N310" s="215"/>
    </row>
    <row r="311" spans="2:14" s="239" customFormat="1">
      <c r="C311" s="215" t="s">
        <v>386</v>
      </c>
      <c r="D311" s="215" t="s">
        <v>305</v>
      </c>
      <c r="E311" s="215" t="s">
        <v>512</v>
      </c>
      <c r="F311" s="215" t="s">
        <v>86</v>
      </c>
      <c r="G311" s="215" t="s">
        <v>86</v>
      </c>
      <c r="H311" s="215" t="s">
        <v>86</v>
      </c>
      <c r="I311" s="215" t="s">
        <v>57</v>
      </c>
      <c r="J311" s="264">
        <v>11590215</v>
      </c>
      <c r="K311" s="215" t="s">
        <v>553</v>
      </c>
      <c r="L311" s="215"/>
      <c r="M311" s="215"/>
      <c r="N311" s="215"/>
    </row>
    <row r="312" spans="2:14" s="239" customFormat="1">
      <c r="C312" s="215" t="s">
        <v>386</v>
      </c>
      <c r="D312" s="215" t="s">
        <v>305</v>
      </c>
      <c r="E312" s="215" t="s">
        <v>500</v>
      </c>
      <c r="F312" s="215" t="s">
        <v>86</v>
      </c>
      <c r="G312" s="215" t="s">
        <v>86</v>
      </c>
      <c r="H312" s="215" t="s">
        <v>86</v>
      </c>
      <c r="I312" s="215" t="s">
        <v>57</v>
      </c>
      <c r="J312" s="264">
        <v>42644999</v>
      </c>
      <c r="K312" s="218" t="s">
        <v>553</v>
      </c>
      <c r="L312" s="218"/>
      <c r="M312" s="218"/>
      <c r="N312" s="218"/>
    </row>
    <row r="313" spans="2:14" s="239" customFormat="1">
      <c r="C313" s="215" t="s">
        <v>386</v>
      </c>
      <c r="D313" s="215" t="s">
        <v>309</v>
      </c>
      <c r="E313" s="215" t="s">
        <v>516</v>
      </c>
      <c r="F313" s="215" t="s">
        <v>86</v>
      </c>
      <c r="G313" s="215" t="s">
        <v>86</v>
      </c>
      <c r="H313" s="215" t="s">
        <v>86</v>
      </c>
      <c r="I313" s="215" t="s">
        <v>57</v>
      </c>
      <c r="J313" s="264">
        <v>1865565</v>
      </c>
      <c r="K313" s="215" t="s">
        <v>553</v>
      </c>
      <c r="L313" s="215"/>
      <c r="M313" s="215"/>
      <c r="N313" s="215"/>
    </row>
    <row r="314" spans="2:14" s="239" customFormat="1">
      <c r="B314" s="240">
        <v>20100079501</v>
      </c>
      <c r="C314" s="215" t="s">
        <v>386</v>
      </c>
      <c r="D314" s="215" t="s">
        <v>311</v>
      </c>
      <c r="E314" s="215" t="s">
        <v>515</v>
      </c>
      <c r="F314" s="215" t="s">
        <v>86</v>
      </c>
      <c r="G314" s="215" t="s">
        <v>86</v>
      </c>
      <c r="H314" s="215" t="s">
        <v>86</v>
      </c>
      <c r="I314" s="215" t="s">
        <v>57</v>
      </c>
      <c r="J314" s="264">
        <v>2204756</v>
      </c>
      <c r="K314" s="215" t="s">
        <v>553</v>
      </c>
      <c r="L314" s="215"/>
      <c r="M314" s="215"/>
      <c r="N314" s="215"/>
    </row>
    <row r="315" spans="2:14" s="239" customFormat="1">
      <c r="C315" s="215" t="s">
        <v>386</v>
      </c>
      <c r="D315" s="215" t="s">
        <v>314</v>
      </c>
      <c r="E315" s="215" t="s">
        <v>508</v>
      </c>
      <c r="F315" s="215" t="s">
        <v>86</v>
      </c>
      <c r="G315" s="215" t="s">
        <v>86</v>
      </c>
      <c r="H315" s="215" t="s">
        <v>86</v>
      </c>
      <c r="I315" s="215" t="s">
        <v>57</v>
      </c>
      <c r="J315" s="264">
        <v>40149.4</v>
      </c>
      <c r="K315" s="218" t="s">
        <v>553</v>
      </c>
      <c r="L315" s="218"/>
      <c r="M315" s="218"/>
      <c r="N315" s="218"/>
    </row>
    <row r="316" spans="2:14" s="239" customFormat="1">
      <c r="C316" s="215" t="s">
        <v>386</v>
      </c>
      <c r="D316" s="215" t="s">
        <v>314</v>
      </c>
      <c r="E316" s="215" t="s">
        <v>508</v>
      </c>
      <c r="F316" s="215" t="s">
        <v>86</v>
      </c>
      <c r="G316" s="215" t="s">
        <v>86</v>
      </c>
      <c r="H316" s="215" t="s">
        <v>86</v>
      </c>
      <c r="I316" s="215" t="s">
        <v>180</v>
      </c>
      <c r="J316" s="264">
        <v>1125745.8900000001</v>
      </c>
      <c r="K316" s="215" t="s">
        <v>553</v>
      </c>
      <c r="L316" s="215"/>
      <c r="M316" s="215"/>
      <c r="N316" s="215"/>
    </row>
    <row r="317" spans="2:14" s="239" customFormat="1">
      <c r="C317" s="215" t="s">
        <v>348</v>
      </c>
      <c r="D317" s="215" t="s">
        <v>305</v>
      </c>
      <c r="E317" s="215" t="s">
        <v>503</v>
      </c>
      <c r="F317" s="215" t="s">
        <v>86</v>
      </c>
      <c r="G317" s="215" t="s">
        <v>86</v>
      </c>
      <c r="H317" s="215" t="s">
        <v>86</v>
      </c>
      <c r="I317" s="215" t="s">
        <v>57</v>
      </c>
      <c r="J317" s="264">
        <v>0</v>
      </c>
      <c r="K317" s="215" t="s">
        <v>553</v>
      </c>
      <c r="L317" s="215"/>
      <c r="M317" s="215"/>
      <c r="N317" s="215"/>
    </row>
    <row r="318" spans="2:14" s="239" customFormat="1">
      <c r="C318" s="215" t="s">
        <v>348</v>
      </c>
      <c r="D318" s="215" t="s">
        <v>314</v>
      </c>
      <c r="E318" s="215" t="s">
        <v>519</v>
      </c>
      <c r="F318" s="215" t="s">
        <v>86</v>
      </c>
      <c r="G318" s="215" t="s">
        <v>86</v>
      </c>
      <c r="H318" s="215" t="s">
        <v>86</v>
      </c>
      <c r="I318" s="215" t="s">
        <v>57</v>
      </c>
      <c r="J318" s="264">
        <v>3729412.41</v>
      </c>
      <c r="K318" s="215" t="s">
        <v>553</v>
      </c>
      <c r="L318" s="215"/>
      <c r="M318" s="215"/>
      <c r="N318" s="215"/>
    </row>
    <row r="319" spans="2:14" s="239" customFormat="1">
      <c r="C319" s="215" t="s">
        <v>348</v>
      </c>
      <c r="D319" s="215" t="s">
        <v>314</v>
      </c>
      <c r="E319" s="215" t="s">
        <v>519</v>
      </c>
      <c r="F319" s="215" t="s">
        <v>86</v>
      </c>
      <c r="G319" s="215" t="s">
        <v>86</v>
      </c>
      <c r="H319" s="215" t="s">
        <v>86</v>
      </c>
      <c r="I319" s="215" t="s">
        <v>180</v>
      </c>
      <c r="J319" s="264">
        <v>169281.37999999995</v>
      </c>
      <c r="K319" s="218" t="s">
        <v>553</v>
      </c>
      <c r="L319" s="218"/>
      <c r="M319" s="218"/>
      <c r="N319" s="218"/>
    </row>
    <row r="320" spans="2:14" s="239" customFormat="1">
      <c r="C320" s="215" t="s">
        <v>348</v>
      </c>
      <c r="D320" s="215" t="s">
        <v>305</v>
      </c>
      <c r="E320" s="215" t="s">
        <v>512</v>
      </c>
      <c r="F320" s="215" t="s">
        <v>86</v>
      </c>
      <c r="G320" s="215" t="s">
        <v>86</v>
      </c>
      <c r="H320" s="215" t="s">
        <v>86</v>
      </c>
      <c r="I320" s="215" t="s">
        <v>57</v>
      </c>
      <c r="J320" s="264">
        <v>0</v>
      </c>
      <c r="K320" s="218" t="s">
        <v>553</v>
      </c>
      <c r="L320" s="218"/>
      <c r="M320" s="218"/>
      <c r="N320" s="218"/>
    </row>
    <row r="321" spans="2:14" s="239" customFormat="1">
      <c r="C321" s="215" t="s">
        <v>348</v>
      </c>
      <c r="D321" s="215" t="s">
        <v>305</v>
      </c>
      <c r="E321" s="215" t="s">
        <v>500</v>
      </c>
      <c r="F321" s="215" t="s">
        <v>86</v>
      </c>
      <c r="G321" s="215" t="s">
        <v>86</v>
      </c>
      <c r="H321" s="215" t="s">
        <v>86</v>
      </c>
      <c r="I321" s="215" t="s">
        <v>57</v>
      </c>
      <c r="J321" s="264">
        <v>358858048</v>
      </c>
      <c r="K321" s="215" t="s">
        <v>553</v>
      </c>
      <c r="L321" s="215"/>
      <c r="M321" s="215"/>
      <c r="N321" s="215"/>
    </row>
    <row r="322" spans="2:14" s="239" customFormat="1">
      <c r="C322" s="215" t="s">
        <v>348</v>
      </c>
      <c r="D322" s="215" t="s">
        <v>309</v>
      </c>
      <c r="E322" s="215" t="s">
        <v>516</v>
      </c>
      <c r="F322" s="215" t="s">
        <v>86</v>
      </c>
      <c r="G322" s="215" t="s">
        <v>86</v>
      </c>
      <c r="H322" s="215" t="s">
        <v>86</v>
      </c>
      <c r="I322" s="215" t="s">
        <v>57</v>
      </c>
      <c r="J322" s="264">
        <v>4290749</v>
      </c>
      <c r="K322" s="218" t="s">
        <v>553</v>
      </c>
      <c r="L322" s="218"/>
      <c r="M322" s="218"/>
      <c r="N322" s="218"/>
    </row>
    <row r="323" spans="2:14" s="239" customFormat="1">
      <c r="B323" s="240">
        <v>20356476434</v>
      </c>
      <c r="C323" s="215" t="s">
        <v>348</v>
      </c>
      <c r="D323" s="215" t="s">
        <v>311</v>
      </c>
      <c r="E323" s="215" t="s">
        <v>515</v>
      </c>
      <c r="F323" s="215" t="s">
        <v>86</v>
      </c>
      <c r="G323" s="215" t="s">
        <v>86</v>
      </c>
      <c r="H323" s="215" t="s">
        <v>86</v>
      </c>
      <c r="I323" s="215" t="s">
        <v>57</v>
      </c>
      <c r="J323" s="264">
        <v>5145193</v>
      </c>
      <c r="K323" s="218" t="s">
        <v>553</v>
      </c>
      <c r="L323" s="218"/>
      <c r="M323" s="218"/>
      <c r="N323" s="218"/>
    </row>
    <row r="324" spans="2:14" s="239" customFormat="1">
      <c r="C324" s="215" t="s">
        <v>348</v>
      </c>
      <c r="D324" s="215" t="s">
        <v>305</v>
      </c>
      <c r="E324" s="215" t="s">
        <v>506</v>
      </c>
      <c r="F324" s="215" t="s">
        <v>86</v>
      </c>
      <c r="G324" s="215" t="s">
        <v>86</v>
      </c>
      <c r="H324" s="215" t="s">
        <v>86</v>
      </c>
      <c r="I324" s="215" t="s">
        <v>57</v>
      </c>
      <c r="J324" s="264">
        <v>40218873</v>
      </c>
      <c r="K324" s="215" t="s">
        <v>553</v>
      </c>
      <c r="L324" s="215"/>
      <c r="M324" s="215"/>
      <c r="N324" s="215"/>
    </row>
    <row r="325" spans="2:14" s="239" customFormat="1">
      <c r="C325" s="215" t="s">
        <v>348</v>
      </c>
      <c r="D325" s="215" t="s">
        <v>314</v>
      </c>
      <c r="E325" s="215" t="s">
        <v>508</v>
      </c>
      <c r="F325" s="215" t="s">
        <v>86</v>
      </c>
      <c r="G325" s="215" t="s">
        <v>86</v>
      </c>
      <c r="H325" s="215" t="s">
        <v>86</v>
      </c>
      <c r="I325" s="215" t="s">
        <v>57</v>
      </c>
      <c r="J325" s="264">
        <v>230958</v>
      </c>
      <c r="K325" s="215" t="s">
        <v>553</v>
      </c>
      <c r="L325" s="215"/>
      <c r="M325" s="215"/>
      <c r="N325" s="215"/>
    </row>
    <row r="326" spans="2:14" s="239" customFormat="1">
      <c r="C326" s="215" t="s">
        <v>348</v>
      </c>
      <c r="D326" s="215" t="s">
        <v>314</v>
      </c>
      <c r="E326" s="215" t="s">
        <v>508</v>
      </c>
      <c r="F326" s="215" t="s">
        <v>86</v>
      </c>
      <c r="G326" s="215" t="s">
        <v>86</v>
      </c>
      <c r="H326" s="215" t="s">
        <v>86</v>
      </c>
      <c r="I326" s="215" t="s">
        <v>180</v>
      </c>
      <c r="J326" s="264">
        <v>246745.15000000005</v>
      </c>
      <c r="K326" s="218" t="s">
        <v>553</v>
      </c>
      <c r="L326" s="218"/>
      <c r="M326" s="218"/>
      <c r="N326" s="218"/>
    </row>
    <row r="327" spans="2:14" s="239" customFormat="1">
      <c r="C327" s="215" t="s">
        <v>331</v>
      </c>
      <c r="D327" s="215" t="s">
        <v>305</v>
      </c>
      <c r="E327" s="215" t="s">
        <v>503</v>
      </c>
      <c r="F327" s="215" t="s">
        <v>86</v>
      </c>
      <c r="G327" s="215" t="s">
        <v>86</v>
      </c>
      <c r="H327" s="215" t="s">
        <v>86</v>
      </c>
      <c r="I327" s="215" t="s">
        <v>57</v>
      </c>
      <c r="J327" s="264">
        <v>221921477</v>
      </c>
      <c r="K327" s="218" t="s">
        <v>553</v>
      </c>
      <c r="L327" s="218"/>
      <c r="M327" s="218"/>
      <c r="N327" s="218"/>
    </row>
    <row r="328" spans="2:14" s="239" customFormat="1">
      <c r="C328" s="215" t="s">
        <v>331</v>
      </c>
      <c r="D328" s="215" t="s">
        <v>314</v>
      </c>
      <c r="E328" s="215" t="s">
        <v>519</v>
      </c>
      <c r="F328" s="215" t="s">
        <v>86</v>
      </c>
      <c r="G328" s="215" t="s">
        <v>86</v>
      </c>
      <c r="H328" s="215" t="s">
        <v>86</v>
      </c>
      <c r="I328" s="215" t="s">
        <v>57</v>
      </c>
      <c r="J328" s="264">
        <v>4012888.48</v>
      </c>
      <c r="K328" s="218" t="s">
        <v>553</v>
      </c>
      <c r="L328" s="218"/>
      <c r="M328" s="218"/>
      <c r="N328" s="218"/>
    </row>
    <row r="329" spans="2:14" s="239" customFormat="1">
      <c r="C329" s="215" t="s">
        <v>331</v>
      </c>
      <c r="D329" s="215" t="s">
        <v>314</v>
      </c>
      <c r="E329" s="215" t="s">
        <v>519</v>
      </c>
      <c r="F329" s="215" t="s">
        <v>86</v>
      </c>
      <c r="G329" s="215" t="s">
        <v>86</v>
      </c>
      <c r="H329" s="215" t="s">
        <v>86</v>
      </c>
      <c r="I329" s="215" t="s">
        <v>180</v>
      </c>
      <c r="J329" s="264">
        <v>152511.31999999998</v>
      </c>
      <c r="K329" s="215" t="s">
        <v>553</v>
      </c>
      <c r="L329" s="215"/>
      <c r="M329" s="215"/>
      <c r="N329" s="215"/>
    </row>
    <row r="330" spans="2:14" s="239" customFormat="1">
      <c r="C330" s="215" t="s">
        <v>331</v>
      </c>
      <c r="D330" s="215" t="s">
        <v>305</v>
      </c>
      <c r="E330" s="215" t="s">
        <v>512</v>
      </c>
      <c r="F330" s="215" t="s">
        <v>86</v>
      </c>
      <c r="G330" s="215" t="s">
        <v>86</v>
      </c>
      <c r="H330" s="215" t="s">
        <v>86</v>
      </c>
      <c r="I330" s="215" t="s">
        <v>57</v>
      </c>
      <c r="J330" s="264">
        <v>197691798</v>
      </c>
      <c r="K330" s="215" t="s">
        <v>553</v>
      </c>
      <c r="L330" s="215"/>
      <c r="M330" s="215"/>
      <c r="N330" s="215"/>
    </row>
    <row r="331" spans="2:14" s="239" customFormat="1">
      <c r="C331" s="215" t="s">
        <v>331</v>
      </c>
      <c r="D331" s="215" t="s">
        <v>305</v>
      </c>
      <c r="E331" s="215" t="s">
        <v>500</v>
      </c>
      <c r="F331" s="215" t="s">
        <v>86</v>
      </c>
      <c r="G331" s="215" t="s">
        <v>86</v>
      </c>
      <c r="H331" s="215" t="s">
        <v>86</v>
      </c>
      <c r="I331" s="215" t="s">
        <v>57</v>
      </c>
      <c r="J331" s="264">
        <v>1477563285</v>
      </c>
      <c r="K331" s="218" t="s">
        <v>553</v>
      </c>
      <c r="L331" s="218"/>
      <c r="M331" s="218"/>
      <c r="N331" s="218"/>
    </row>
    <row r="332" spans="2:14" s="239" customFormat="1">
      <c r="C332" s="215" t="s">
        <v>331</v>
      </c>
      <c r="D332" s="215" t="s">
        <v>309</v>
      </c>
      <c r="E332" s="215" t="s">
        <v>516</v>
      </c>
      <c r="F332" s="215" t="s">
        <v>86</v>
      </c>
      <c r="G332" s="215" t="s">
        <v>86</v>
      </c>
      <c r="H332" s="215" t="s">
        <v>86</v>
      </c>
      <c r="I332" s="215" t="s">
        <v>57</v>
      </c>
      <c r="J332" s="264">
        <v>11213099</v>
      </c>
      <c r="K332" s="215" t="s">
        <v>553</v>
      </c>
      <c r="L332" s="215"/>
      <c r="M332" s="215"/>
      <c r="N332" s="215"/>
    </row>
    <row r="333" spans="2:14" s="239" customFormat="1">
      <c r="B333" s="240">
        <v>20506285314</v>
      </c>
      <c r="C333" s="215" t="s">
        <v>331</v>
      </c>
      <c r="D333" s="215" t="s">
        <v>311</v>
      </c>
      <c r="E333" s="215" t="s">
        <v>515</v>
      </c>
      <c r="F333" s="215" t="s">
        <v>86</v>
      </c>
      <c r="G333" s="215" t="s">
        <v>86</v>
      </c>
      <c r="H333" s="215" t="s">
        <v>86</v>
      </c>
      <c r="I333" s="215" t="s">
        <v>57</v>
      </c>
      <c r="J333" s="264">
        <v>13253717</v>
      </c>
      <c r="K333" s="215" t="s">
        <v>553</v>
      </c>
      <c r="L333" s="215"/>
      <c r="M333" s="215"/>
      <c r="N333" s="215"/>
    </row>
    <row r="334" spans="2:14" s="239" customFormat="1">
      <c r="C334" s="215" t="s">
        <v>331</v>
      </c>
      <c r="D334" s="215" t="s">
        <v>314</v>
      </c>
      <c r="E334" s="215" t="s">
        <v>508</v>
      </c>
      <c r="F334" s="215" t="s">
        <v>86</v>
      </c>
      <c r="G334" s="215" t="s">
        <v>86</v>
      </c>
      <c r="H334" s="215" t="s">
        <v>86</v>
      </c>
      <c r="I334" s="215" t="s">
        <v>57</v>
      </c>
      <c r="J334" s="264">
        <v>328031.89</v>
      </c>
      <c r="K334" s="218" t="s">
        <v>553</v>
      </c>
      <c r="L334" s="218"/>
      <c r="M334" s="218"/>
      <c r="N334" s="218"/>
    </row>
    <row r="335" spans="2:14" s="239" customFormat="1">
      <c r="C335" s="215" t="s">
        <v>331</v>
      </c>
      <c r="D335" s="215" t="s">
        <v>314</v>
      </c>
      <c r="E335" s="215" t="s">
        <v>508</v>
      </c>
      <c r="F335" s="215" t="s">
        <v>86</v>
      </c>
      <c r="G335" s="215" t="s">
        <v>86</v>
      </c>
      <c r="H335" s="215" t="s">
        <v>86</v>
      </c>
      <c r="I335" s="215" t="s">
        <v>180</v>
      </c>
      <c r="J335" s="264">
        <v>336324.82999999996</v>
      </c>
      <c r="K335" s="215" t="s">
        <v>553</v>
      </c>
      <c r="L335" s="215"/>
      <c r="M335" s="215"/>
      <c r="N335" s="215"/>
    </row>
    <row r="336" spans="2:14" s="239" customFormat="1">
      <c r="C336" s="215" t="s">
        <v>412</v>
      </c>
      <c r="D336" s="215" t="s">
        <v>305</v>
      </c>
      <c r="E336" s="215" t="s">
        <v>503</v>
      </c>
      <c r="F336" s="215" t="s">
        <v>86</v>
      </c>
      <c r="G336" s="215" t="s">
        <v>86</v>
      </c>
      <c r="H336" s="215" t="s">
        <v>86</v>
      </c>
      <c r="I336" s="215" t="s">
        <v>57</v>
      </c>
      <c r="J336" s="264">
        <v>15686003</v>
      </c>
      <c r="K336" s="215" t="s">
        <v>553</v>
      </c>
      <c r="L336" s="215"/>
      <c r="M336" s="215"/>
      <c r="N336" s="215"/>
    </row>
    <row r="337" spans="2:14" s="239" customFormat="1">
      <c r="C337" s="215" t="s">
        <v>412</v>
      </c>
      <c r="D337" s="215" t="s">
        <v>314</v>
      </c>
      <c r="E337" s="215" t="s">
        <v>519</v>
      </c>
      <c r="F337" s="215" t="s">
        <v>86</v>
      </c>
      <c r="G337" s="215" t="s">
        <v>86</v>
      </c>
      <c r="H337" s="215" t="s">
        <v>86</v>
      </c>
      <c r="I337" s="215" t="s">
        <v>57</v>
      </c>
      <c r="J337" s="264">
        <v>1578069.350000001</v>
      </c>
      <c r="K337" s="215" t="s">
        <v>553</v>
      </c>
      <c r="L337" s="215"/>
      <c r="M337" s="215"/>
      <c r="N337" s="215"/>
    </row>
    <row r="338" spans="2:14" s="239" customFormat="1">
      <c r="C338" s="215" t="s">
        <v>412</v>
      </c>
      <c r="D338" s="215" t="s">
        <v>314</v>
      </c>
      <c r="E338" s="215" t="s">
        <v>519</v>
      </c>
      <c r="F338" s="215" t="s">
        <v>86</v>
      </c>
      <c r="G338" s="215" t="s">
        <v>86</v>
      </c>
      <c r="H338" s="215" t="s">
        <v>86</v>
      </c>
      <c r="I338" s="215" t="s">
        <v>180</v>
      </c>
      <c r="J338" s="264">
        <v>1023775.9699999997</v>
      </c>
      <c r="K338" s="218" t="s">
        <v>553</v>
      </c>
      <c r="L338" s="218"/>
      <c r="M338" s="218"/>
      <c r="N338" s="218"/>
    </row>
    <row r="339" spans="2:14" s="239" customFormat="1">
      <c r="C339" s="215" t="s">
        <v>412</v>
      </c>
      <c r="D339" s="215" t="s">
        <v>305</v>
      </c>
      <c r="E339" s="215" t="s">
        <v>512</v>
      </c>
      <c r="F339" s="215" t="s">
        <v>86</v>
      </c>
      <c r="G339" s="215" t="s">
        <v>86</v>
      </c>
      <c r="H339" s="215" t="s">
        <v>86</v>
      </c>
      <c r="I339" s="215" t="s">
        <v>57</v>
      </c>
      <c r="J339" s="264">
        <v>0</v>
      </c>
      <c r="K339" s="218" t="s">
        <v>553</v>
      </c>
      <c r="L339" s="218"/>
      <c r="M339" s="218"/>
      <c r="N339" s="218"/>
    </row>
    <row r="340" spans="2:14" s="239" customFormat="1">
      <c r="C340" s="215" t="s">
        <v>412</v>
      </c>
      <c r="D340" s="215" t="s">
        <v>305</v>
      </c>
      <c r="E340" s="215" t="s">
        <v>500</v>
      </c>
      <c r="F340" s="215" t="s">
        <v>86</v>
      </c>
      <c r="G340" s="215" t="s">
        <v>86</v>
      </c>
      <c r="H340" s="215" t="s">
        <v>86</v>
      </c>
      <c r="I340" s="215" t="s">
        <v>57</v>
      </c>
      <c r="J340" s="264">
        <v>0</v>
      </c>
      <c r="K340" s="215" t="s">
        <v>553</v>
      </c>
      <c r="L340" s="215"/>
      <c r="M340" s="215"/>
      <c r="N340" s="215"/>
    </row>
    <row r="341" spans="2:14" s="239" customFormat="1">
      <c r="C341" s="215" t="s">
        <v>412</v>
      </c>
      <c r="D341" s="215" t="s">
        <v>309</v>
      </c>
      <c r="E341" s="215" t="s">
        <v>516</v>
      </c>
      <c r="F341" s="215" t="s">
        <v>86</v>
      </c>
      <c r="G341" s="215" t="s">
        <v>86</v>
      </c>
      <c r="H341" s="215" t="s">
        <v>86</v>
      </c>
      <c r="I341" s="215" t="s">
        <v>57</v>
      </c>
      <c r="J341" s="264">
        <v>1722431</v>
      </c>
      <c r="K341" s="218" t="s">
        <v>553</v>
      </c>
      <c r="L341" s="218"/>
      <c r="M341" s="218"/>
      <c r="N341" s="218"/>
    </row>
    <row r="342" spans="2:14" s="239" customFormat="1">
      <c r="B342" s="240">
        <v>20516908930</v>
      </c>
      <c r="C342" s="215" t="s">
        <v>412</v>
      </c>
      <c r="D342" s="215" t="s">
        <v>311</v>
      </c>
      <c r="E342" s="215" t="s">
        <v>515</v>
      </c>
      <c r="F342" s="215" t="s">
        <v>86</v>
      </c>
      <c r="G342" s="215" t="s">
        <v>86</v>
      </c>
      <c r="H342" s="215" t="s">
        <v>86</v>
      </c>
      <c r="I342" s="215" t="s">
        <v>57</v>
      </c>
      <c r="J342" s="264">
        <v>2035598.67</v>
      </c>
      <c r="K342" s="218" t="s">
        <v>553</v>
      </c>
      <c r="L342" s="218"/>
      <c r="M342" s="218"/>
      <c r="N342" s="218"/>
    </row>
    <row r="343" spans="2:14" s="239" customFormat="1">
      <c r="C343" s="215" t="s">
        <v>412</v>
      </c>
      <c r="D343" s="215" t="s">
        <v>314</v>
      </c>
      <c r="E343" s="215" t="s">
        <v>508</v>
      </c>
      <c r="F343" s="215" t="s">
        <v>86</v>
      </c>
      <c r="G343" s="215" t="s">
        <v>86</v>
      </c>
      <c r="H343" s="215" t="s">
        <v>86</v>
      </c>
      <c r="I343" s="215" t="s">
        <v>57</v>
      </c>
      <c r="J343" s="264">
        <v>35885.800000000003</v>
      </c>
      <c r="K343" s="215" t="s">
        <v>553</v>
      </c>
      <c r="L343" s="215"/>
      <c r="M343" s="215"/>
      <c r="N343" s="215"/>
    </row>
    <row r="344" spans="2:14" s="239" customFormat="1">
      <c r="C344" s="215" t="s">
        <v>412</v>
      </c>
      <c r="D344" s="215" t="s">
        <v>314</v>
      </c>
      <c r="E344" s="215" t="s">
        <v>508</v>
      </c>
      <c r="F344" s="215" t="s">
        <v>86</v>
      </c>
      <c r="G344" s="215" t="s">
        <v>86</v>
      </c>
      <c r="H344" s="215" t="s">
        <v>86</v>
      </c>
      <c r="I344" s="215" t="s">
        <v>180</v>
      </c>
      <c r="J344" s="264">
        <v>752572.08000000019</v>
      </c>
      <c r="K344" s="218" t="s">
        <v>553</v>
      </c>
      <c r="L344" s="218"/>
      <c r="M344" s="218"/>
      <c r="N344" s="218"/>
    </row>
    <row r="345" spans="2:14" s="239" customFormat="1">
      <c r="C345" s="215" t="s">
        <v>368</v>
      </c>
      <c r="D345" s="215" t="s">
        <v>315</v>
      </c>
      <c r="E345" s="215" t="s">
        <v>518</v>
      </c>
      <c r="F345" s="215" t="s">
        <v>63</v>
      </c>
      <c r="G345" s="215" t="s">
        <v>63</v>
      </c>
      <c r="H345" s="215" t="s">
        <v>468</v>
      </c>
      <c r="I345" s="215" t="s">
        <v>180</v>
      </c>
      <c r="J345" s="264">
        <v>86621233.149999991</v>
      </c>
      <c r="K345" s="215" t="s">
        <v>553</v>
      </c>
      <c r="L345" s="215"/>
      <c r="M345" s="215"/>
      <c r="N345" s="215"/>
    </row>
    <row r="346" spans="2:14" s="239" customFormat="1">
      <c r="C346" s="215" t="s">
        <v>368</v>
      </c>
      <c r="D346" s="215" t="s">
        <v>305</v>
      </c>
      <c r="E346" s="215" t="s">
        <v>500</v>
      </c>
      <c r="F346" s="215" t="s">
        <v>86</v>
      </c>
      <c r="G346" s="215" t="s">
        <v>86</v>
      </c>
      <c r="H346" s="215" t="s">
        <v>86</v>
      </c>
      <c r="I346" s="215" t="s">
        <v>57</v>
      </c>
      <c r="J346" s="264">
        <v>51427578</v>
      </c>
      <c r="K346" s="218" t="s">
        <v>553</v>
      </c>
      <c r="L346" s="218"/>
      <c r="M346" s="218"/>
      <c r="N346" s="218"/>
    </row>
    <row r="347" spans="2:14" s="239" customFormat="1">
      <c r="C347" s="215" t="s">
        <v>368</v>
      </c>
      <c r="D347" s="215" t="s">
        <v>309</v>
      </c>
      <c r="E347" s="215" t="s">
        <v>516</v>
      </c>
      <c r="F347" s="215" t="s">
        <v>86</v>
      </c>
      <c r="G347" s="215" t="s">
        <v>86</v>
      </c>
      <c r="H347" s="215" t="s">
        <v>86</v>
      </c>
      <c r="I347" s="215" t="s">
        <v>57</v>
      </c>
      <c r="J347" s="264">
        <v>122686</v>
      </c>
      <c r="K347" s="215" t="s">
        <v>553</v>
      </c>
      <c r="L347" s="215"/>
      <c r="M347" s="215"/>
      <c r="N347" s="215"/>
    </row>
    <row r="348" spans="2:14" s="239" customFormat="1">
      <c r="B348" s="240">
        <v>20137913250</v>
      </c>
      <c r="C348" s="215" t="s">
        <v>368</v>
      </c>
      <c r="D348" s="215" t="s">
        <v>311</v>
      </c>
      <c r="E348" s="215" t="s">
        <v>515</v>
      </c>
      <c r="F348" s="215" t="s">
        <v>86</v>
      </c>
      <c r="G348" s="215" t="s">
        <v>86</v>
      </c>
      <c r="H348" s="215" t="s">
        <v>86</v>
      </c>
      <c r="I348" s="215" t="s">
        <v>57</v>
      </c>
      <c r="J348" s="264">
        <v>463498</v>
      </c>
      <c r="K348" s="215" t="s">
        <v>553</v>
      </c>
      <c r="L348" s="215"/>
      <c r="M348" s="215"/>
      <c r="N348" s="215"/>
    </row>
    <row r="349" spans="2:14" s="239" customFormat="1">
      <c r="C349" s="215" t="s">
        <v>427</v>
      </c>
      <c r="D349" s="215" t="s">
        <v>315</v>
      </c>
      <c r="E349" s="215" t="s">
        <v>518</v>
      </c>
      <c r="F349" s="215" t="s">
        <v>63</v>
      </c>
      <c r="G349" s="215" t="s">
        <v>63</v>
      </c>
      <c r="H349" s="215" t="s">
        <v>458</v>
      </c>
      <c r="I349" s="215" t="s">
        <v>180</v>
      </c>
      <c r="J349" s="264">
        <v>13351738.340000004</v>
      </c>
      <c r="K349" s="215" t="s">
        <v>553</v>
      </c>
      <c r="L349" s="215"/>
      <c r="M349" s="215"/>
      <c r="N349" s="215"/>
    </row>
    <row r="350" spans="2:14" s="239" customFormat="1">
      <c r="C350" s="215" t="s">
        <v>427</v>
      </c>
      <c r="D350" s="215" t="s">
        <v>305</v>
      </c>
      <c r="E350" s="215" t="s">
        <v>500</v>
      </c>
      <c r="F350" s="215" t="s">
        <v>86</v>
      </c>
      <c r="G350" s="215" t="s">
        <v>86</v>
      </c>
      <c r="H350" s="215" t="s">
        <v>86</v>
      </c>
      <c r="I350" s="215" t="s">
        <v>57</v>
      </c>
      <c r="J350" s="264">
        <v>0</v>
      </c>
      <c r="K350" s="215" t="s">
        <v>553</v>
      </c>
      <c r="L350" s="215"/>
      <c r="M350" s="215"/>
      <c r="N350" s="215"/>
    </row>
    <row r="351" spans="2:14" s="207" customFormat="1">
      <c r="B351" s="239"/>
      <c r="C351" s="215" t="s">
        <v>427</v>
      </c>
      <c r="D351" s="215" t="s">
        <v>309</v>
      </c>
      <c r="E351" s="215" t="s">
        <v>516</v>
      </c>
      <c r="F351" s="215" t="s">
        <v>86</v>
      </c>
      <c r="G351" s="215" t="s">
        <v>86</v>
      </c>
      <c r="H351" s="215" t="s">
        <v>86</v>
      </c>
      <c r="I351" s="215" t="s">
        <v>57</v>
      </c>
      <c r="J351" s="264">
        <v>0</v>
      </c>
      <c r="K351" s="218" t="s">
        <v>553</v>
      </c>
      <c r="L351" s="218"/>
      <c r="M351" s="218"/>
      <c r="N351" s="218"/>
    </row>
    <row r="352" spans="2:14" s="207" customFormat="1">
      <c r="B352" s="239"/>
      <c r="C352" s="215" t="s">
        <v>431</v>
      </c>
      <c r="D352" s="215" t="s">
        <v>315</v>
      </c>
      <c r="E352" s="215" t="s">
        <v>518</v>
      </c>
      <c r="F352" s="215" t="s">
        <v>63</v>
      </c>
      <c r="G352" s="215" t="s">
        <v>63</v>
      </c>
      <c r="H352" s="215" t="s">
        <v>459</v>
      </c>
      <c r="I352" s="215" t="s">
        <v>180</v>
      </c>
      <c r="J352" s="264">
        <v>11677946.52</v>
      </c>
      <c r="K352" s="215" t="s">
        <v>553</v>
      </c>
      <c r="L352" s="215"/>
      <c r="M352" s="215"/>
      <c r="N352" s="215"/>
    </row>
    <row r="353" spans="2:14" s="207" customFormat="1">
      <c r="B353" s="239"/>
      <c r="C353" s="215" t="s">
        <v>431</v>
      </c>
      <c r="D353" s="215" t="s">
        <v>305</v>
      </c>
      <c r="E353" s="215" t="s">
        <v>500</v>
      </c>
      <c r="F353" s="215" t="s">
        <v>86</v>
      </c>
      <c r="G353" s="215" t="s">
        <v>86</v>
      </c>
      <c r="H353" s="215" t="s">
        <v>86</v>
      </c>
      <c r="I353" s="215" t="s">
        <v>180</v>
      </c>
      <c r="J353" s="264">
        <v>0</v>
      </c>
      <c r="K353" s="218" t="s">
        <v>553</v>
      </c>
      <c r="L353" s="218"/>
      <c r="M353" s="218"/>
      <c r="N353" s="218"/>
    </row>
    <row r="354" spans="2:14" s="207" customFormat="1">
      <c r="B354" s="239"/>
      <c r="C354" s="215" t="s">
        <v>431</v>
      </c>
      <c r="D354" s="215" t="s">
        <v>309</v>
      </c>
      <c r="E354" s="215" t="s">
        <v>516</v>
      </c>
      <c r="F354" s="215" t="s">
        <v>86</v>
      </c>
      <c r="G354" s="215" t="s">
        <v>86</v>
      </c>
      <c r="H354" s="215" t="s">
        <v>86</v>
      </c>
      <c r="I354" s="215" t="s">
        <v>57</v>
      </c>
      <c r="J354" s="264">
        <v>73370</v>
      </c>
      <c r="K354" s="215" t="s">
        <v>553</v>
      </c>
      <c r="L354" s="215"/>
      <c r="M354" s="215"/>
      <c r="N354" s="215"/>
    </row>
    <row r="355" spans="2:14" s="207" customFormat="1">
      <c r="B355" s="240">
        <v>20503238463</v>
      </c>
      <c r="C355" s="215" t="s">
        <v>431</v>
      </c>
      <c r="D355" s="215" t="s">
        <v>311</v>
      </c>
      <c r="E355" s="215" t="s">
        <v>515</v>
      </c>
      <c r="F355" s="215" t="s">
        <v>86</v>
      </c>
      <c r="G355" s="215" t="s">
        <v>86</v>
      </c>
      <c r="H355" s="215" t="s">
        <v>86</v>
      </c>
      <c r="I355" s="215" t="s">
        <v>57</v>
      </c>
      <c r="J355" s="264">
        <v>275345</v>
      </c>
      <c r="K355" s="215" t="s">
        <v>553</v>
      </c>
      <c r="L355" s="215"/>
      <c r="M355" s="215"/>
      <c r="N355" s="215"/>
    </row>
    <row r="356" spans="2:14" s="207" customFormat="1" ht="15.6" thickBot="1">
      <c r="G356" s="224"/>
      <c r="J356" s="264"/>
    </row>
    <row r="357" spans="2:14" s="207" customFormat="1" ht="15.6" thickBot="1">
      <c r="F357" s="248" t="s">
        <v>520</v>
      </c>
      <c r="G357" s="222" t="s">
        <v>520</v>
      </c>
      <c r="H357" s="249"/>
      <c r="I357" s="250">
        <v>893677096.76459992</v>
      </c>
    </row>
    <row r="358" spans="2:14" ht="23.25" customHeight="1" thickBot="1">
      <c r="B358" s="207"/>
      <c r="C358" s="207"/>
      <c r="D358" s="207"/>
      <c r="E358" s="207"/>
      <c r="F358" s="216"/>
      <c r="G358" s="207"/>
      <c r="H358" s="251"/>
      <c r="I358" s="252"/>
      <c r="J358" s="207"/>
      <c r="K358" s="207"/>
      <c r="L358" s="207"/>
      <c r="M358" s="207"/>
    </row>
    <row r="359" spans="2:14" s="207" customFormat="1" ht="15.6" thickBot="1">
      <c r="F359" s="253" t="s">
        <v>521</v>
      </c>
      <c r="G359" s="222" t="s">
        <v>521</v>
      </c>
      <c r="H359" s="249"/>
      <c r="I359" s="250">
        <v>10304428220.183765</v>
      </c>
    </row>
    <row r="360" spans="2:14" s="207" customFormat="1"/>
    <row r="361" spans="2:14" s="207" customFormat="1" ht="21.6">
      <c r="B361" s="238"/>
      <c r="C361" s="324" t="s">
        <v>522</v>
      </c>
      <c r="D361" s="324"/>
      <c r="E361" s="324"/>
      <c r="F361" s="324"/>
      <c r="G361" s="324"/>
      <c r="H361" s="324"/>
      <c r="I361" s="324"/>
      <c r="J361" s="324"/>
      <c r="K361" s="324"/>
      <c r="L361" s="324"/>
      <c r="M361" s="324"/>
    </row>
    <row r="362" spans="2:14" s="207" customFormat="1">
      <c r="C362" s="321" t="s">
        <v>523</v>
      </c>
      <c r="D362" s="321"/>
      <c r="E362" s="321"/>
      <c r="F362" s="321"/>
      <c r="G362" s="321"/>
      <c r="H362" s="321"/>
      <c r="I362" s="321"/>
      <c r="J362" s="321"/>
      <c r="K362" s="321"/>
      <c r="L362" s="321"/>
      <c r="M362" s="321"/>
    </row>
    <row r="363" spans="2:14" s="207" customFormat="1">
      <c r="C363" s="321" t="s">
        <v>556</v>
      </c>
      <c r="D363" s="321"/>
      <c r="E363" s="321"/>
      <c r="F363" s="321"/>
      <c r="G363" s="321"/>
      <c r="H363" s="321"/>
      <c r="I363" s="321"/>
      <c r="J363" s="321"/>
      <c r="K363" s="321"/>
      <c r="L363" s="321"/>
      <c r="M363" s="321"/>
    </row>
    <row r="364" spans="2:14" s="207" customFormat="1">
      <c r="C364" s="254">
        <v>8213223813.7546043</v>
      </c>
      <c r="D364" s="255"/>
      <c r="E364" s="255"/>
      <c r="F364" s="255"/>
      <c r="G364" s="255"/>
      <c r="H364" s="255"/>
      <c r="I364" s="255"/>
      <c r="J364" s="255"/>
      <c r="K364" s="255"/>
      <c r="L364" s="255"/>
      <c r="M364" s="255"/>
    </row>
    <row r="365" spans="2:14" s="207" customFormat="1">
      <c r="C365" s="321" t="s">
        <v>526</v>
      </c>
      <c r="D365" s="321"/>
      <c r="E365" s="321"/>
      <c r="F365" s="321"/>
      <c r="G365" s="321"/>
      <c r="H365" s="321"/>
      <c r="I365" s="321"/>
      <c r="J365" s="321"/>
      <c r="K365" s="321"/>
      <c r="L365" s="321"/>
      <c r="M365" s="321"/>
    </row>
    <row r="366" spans="2:14" s="207" customFormat="1">
      <c r="C366" s="321" t="s">
        <v>532</v>
      </c>
      <c r="D366" s="321"/>
      <c r="E366" s="321"/>
      <c r="F366" s="321"/>
      <c r="G366" s="321"/>
      <c r="H366" s="321"/>
      <c r="I366" s="321"/>
      <c r="J366" s="321"/>
      <c r="K366" s="321"/>
      <c r="L366" s="321"/>
      <c r="M366" s="321"/>
    </row>
    <row r="367" spans="2:14" s="207" customFormat="1" ht="16.5" customHeight="1">
      <c r="C367" s="321" t="s">
        <v>534</v>
      </c>
      <c r="D367" s="321"/>
      <c r="E367" s="321"/>
      <c r="F367" s="321"/>
      <c r="G367" s="321"/>
      <c r="H367" s="321"/>
      <c r="I367" s="321"/>
      <c r="J367" s="321"/>
      <c r="K367" s="321"/>
      <c r="L367" s="321"/>
      <c r="M367" s="321"/>
    </row>
    <row r="368" spans="2:14" s="207" customFormat="1">
      <c r="C368" s="321" t="s">
        <v>535</v>
      </c>
      <c r="D368" s="321"/>
      <c r="E368" s="321"/>
      <c r="F368" s="321"/>
      <c r="G368" s="321"/>
      <c r="H368" s="321"/>
      <c r="I368" s="321"/>
      <c r="J368" s="321"/>
      <c r="K368" s="321"/>
      <c r="L368" s="321"/>
      <c r="M368" s="321"/>
    </row>
    <row r="369" spans="2:13" s="207" customFormat="1">
      <c r="C369" s="321"/>
      <c r="D369" s="321"/>
      <c r="E369" s="321"/>
      <c r="F369" s="321"/>
      <c r="G369" s="321"/>
      <c r="H369" s="321"/>
      <c r="I369" s="321"/>
      <c r="J369" s="321"/>
      <c r="K369" s="321"/>
      <c r="L369" s="321"/>
      <c r="M369" s="321"/>
    </row>
    <row r="370" spans="2:13" s="207" customFormat="1" ht="15.6" thickBot="1">
      <c r="C370" s="322"/>
      <c r="D370" s="322"/>
      <c r="E370" s="322"/>
      <c r="F370" s="322"/>
      <c r="G370" s="322"/>
      <c r="H370" s="322"/>
      <c r="I370" s="322"/>
      <c r="J370" s="322"/>
      <c r="K370" s="322"/>
      <c r="L370" s="322"/>
      <c r="M370" s="322"/>
    </row>
    <row r="371" spans="2:13" s="207" customFormat="1">
      <c r="C371" s="307"/>
      <c r="D371" s="307"/>
      <c r="E371" s="307"/>
      <c r="F371" s="307"/>
      <c r="G371" s="307"/>
      <c r="H371" s="307"/>
      <c r="I371" s="307"/>
      <c r="J371" s="307"/>
      <c r="K371" s="307"/>
      <c r="L371" s="307"/>
      <c r="M371" s="307"/>
    </row>
    <row r="372" spans="2:13" ht="15.6" thickBot="1">
      <c r="B372" s="207"/>
      <c r="C372" s="294" t="s">
        <v>112</v>
      </c>
      <c r="D372" s="295"/>
      <c r="E372" s="295"/>
      <c r="F372" s="295"/>
      <c r="G372" s="295"/>
      <c r="H372" s="295"/>
      <c r="I372" s="295"/>
      <c r="J372" s="295"/>
      <c r="K372" s="295"/>
      <c r="L372" s="295"/>
      <c r="M372" s="295"/>
    </row>
    <row r="373" spans="2:13" ht="15" customHeight="1">
      <c r="B373" s="207"/>
      <c r="C373" s="296" t="s">
        <v>113</v>
      </c>
      <c r="D373" s="297"/>
      <c r="E373" s="297"/>
      <c r="F373" s="297"/>
      <c r="G373" s="297"/>
      <c r="H373" s="297"/>
      <c r="I373" s="297"/>
      <c r="J373" s="297"/>
      <c r="K373" s="297"/>
      <c r="L373" s="297"/>
      <c r="M373" s="297"/>
    </row>
    <row r="374" spans="2:13" ht="15.6" thickBot="1">
      <c r="B374" s="207"/>
      <c r="C374" s="308"/>
      <c r="D374" s="308"/>
      <c r="E374" s="308"/>
      <c r="F374" s="308"/>
      <c r="G374" s="308"/>
      <c r="H374" s="308"/>
      <c r="I374" s="308"/>
      <c r="J374" s="308"/>
      <c r="K374" s="308"/>
      <c r="L374" s="308"/>
      <c r="M374" s="308"/>
    </row>
    <row r="375" spans="2:13">
      <c r="C375" s="292" t="s">
        <v>34</v>
      </c>
      <c r="D375" s="292"/>
      <c r="E375" s="292"/>
      <c r="F375" s="292"/>
    </row>
    <row r="376" spans="2:13">
      <c r="C376" s="273" t="s">
        <v>114</v>
      </c>
      <c r="D376" s="273"/>
      <c r="E376" s="273"/>
      <c r="F376" s="273"/>
    </row>
    <row r="377" spans="2:13">
      <c r="C377" s="283" t="s">
        <v>115</v>
      </c>
      <c r="D377" s="283"/>
      <c r="E377" s="283"/>
      <c r="F377" s="283"/>
    </row>
  </sheetData>
  <protectedRanges>
    <protectedRange algorithmName="SHA-512" hashValue="19r0bVvPR7yZA0UiYij7Tv1CBk3noIABvFePbLhCJ4nk3L6A+Fy+RdPPS3STf+a52x4pG2PQK4FAkXK9epnlIA==" saltValue="gQC4yrLvnbJqxYZ0KSEoZA==" spinCount="100000" sqref="D356 F356:H356 B350:B355 E357:F359 C356:C359" name="Government revenues_1"/>
    <protectedRange algorithmName="SHA-512" hashValue="19r0bVvPR7yZA0UiYij7Tv1CBk3noIABvFePbLhCJ4nk3L6A+Fy+RdPPS3STf+a52x4pG2PQK4FAkXK9epnlIA==" saltValue="gQC4yrLvnbJqxYZ0KSEoZA==" spinCount="100000" sqref="H357:H359" name="Government revenues_2"/>
    <protectedRange algorithmName="SHA-512" hashValue="19r0bVvPR7yZA0UiYij7Tv1CBk3noIABvFePbLhCJ4nk3L6A+Fy+RdPPS3STf+a52x4pG2PQK4FAkXK9epnlIA==" saltValue="gQC4yrLvnbJqxYZ0KSEoZA==" spinCount="100000" sqref="D347" name="Government revenues"/>
    <protectedRange algorithmName="SHA-512" hashValue="19r0bVvPR7yZA0UiYij7Tv1CBk3noIABvFePbLhCJ4nk3L6A+Fy+RdPPS3STf+a52x4pG2PQK4FAkXK9epnlIA==" saltValue="gQC4yrLvnbJqxYZ0KSEoZA==" spinCount="100000" sqref="D341" name="Government revenues_3"/>
    <protectedRange algorithmName="SHA-512" hashValue="19r0bVvPR7yZA0UiYij7Tv1CBk3noIABvFePbLhCJ4nk3L6A+Fy+RdPPS3STf+a52x4pG2PQK4FAkXK9epnlIA==" saltValue="gQC4yrLvnbJqxYZ0KSEoZA==" spinCount="100000" sqref="D332" name="Government revenues_4"/>
    <protectedRange algorithmName="SHA-512" hashValue="19r0bVvPR7yZA0UiYij7Tv1CBk3noIABvFePbLhCJ4nk3L6A+Fy+RdPPS3STf+a52x4pG2PQK4FAkXK9epnlIA==" saltValue="gQC4yrLvnbJqxYZ0KSEoZA==" spinCount="100000" sqref="D322" name="Government revenues_5"/>
    <protectedRange algorithmName="SHA-512" hashValue="19r0bVvPR7yZA0UiYij7Tv1CBk3noIABvFePbLhCJ4nk3L6A+Fy+RdPPS3STf+a52x4pG2PQK4FAkXK9epnlIA==" saltValue="gQC4yrLvnbJqxYZ0KSEoZA==" spinCount="100000" sqref="D313" name="Government revenues_6"/>
    <protectedRange algorithmName="SHA-512" hashValue="19r0bVvPR7yZA0UiYij7Tv1CBk3noIABvFePbLhCJ4nk3L6A+Fy+RdPPS3STf+a52x4pG2PQK4FAkXK9epnlIA==" saltValue="gQC4yrLvnbJqxYZ0KSEoZA==" spinCount="100000" sqref="D304" name="Government revenues_7"/>
    <protectedRange algorithmName="SHA-512" hashValue="19r0bVvPR7yZA0UiYij7Tv1CBk3noIABvFePbLhCJ4nk3L6A+Fy+RdPPS3STf+a52x4pG2PQK4FAkXK9epnlIA==" saltValue="gQC4yrLvnbJqxYZ0KSEoZA==" spinCount="100000" sqref="D295" name="Government revenues_8"/>
    <protectedRange algorithmName="SHA-512" hashValue="19r0bVvPR7yZA0UiYij7Tv1CBk3noIABvFePbLhCJ4nk3L6A+Fy+RdPPS3STf+a52x4pG2PQK4FAkXK9epnlIA==" saltValue="gQC4yrLvnbJqxYZ0KSEoZA==" spinCount="100000" sqref="D287" name="Government revenues_9"/>
    <protectedRange algorithmName="SHA-512" hashValue="19r0bVvPR7yZA0UiYij7Tv1CBk3noIABvFePbLhCJ4nk3L6A+Fy+RdPPS3STf+a52x4pG2PQK4FAkXK9epnlIA==" saltValue="gQC4yrLvnbJqxYZ0KSEoZA==" spinCount="100000" sqref="D279" name="Government revenues_10"/>
    <protectedRange algorithmName="SHA-512" hashValue="19r0bVvPR7yZA0UiYij7Tv1CBk3noIABvFePbLhCJ4nk3L6A+Fy+RdPPS3STf+a52x4pG2PQK4FAkXK9epnlIA==" saltValue="gQC4yrLvnbJqxYZ0KSEoZA==" spinCount="100000" sqref="D271" name="Government revenues_11"/>
    <protectedRange algorithmName="SHA-512" hashValue="19r0bVvPR7yZA0UiYij7Tv1CBk3noIABvFePbLhCJ4nk3L6A+Fy+RdPPS3STf+a52x4pG2PQK4FAkXK9epnlIA==" saltValue="gQC4yrLvnbJqxYZ0KSEoZA==" spinCount="100000" sqref="D263" name="Government revenues_12"/>
    <protectedRange algorithmName="SHA-512" hashValue="19r0bVvPR7yZA0UiYij7Tv1CBk3noIABvFePbLhCJ4nk3L6A+Fy+RdPPS3STf+a52x4pG2PQK4FAkXK9epnlIA==" saltValue="gQC4yrLvnbJqxYZ0KSEoZA==" spinCount="100000" sqref="D255" name="Government revenues_13"/>
    <protectedRange algorithmName="SHA-512" hashValue="19r0bVvPR7yZA0UiYij7Tv1CBk3noIABvFePbLhCJ4nk3L6A+Fy+RdPPS3STf+a52x4pG2PQK4FAkXK9epnlIA==" saltValue="gQC4yrLvnbJqxYZ0KSEoZA==" spinCount="100000" sqref="D249" name="Government revenues_14"/>
    <protectedRange algorithmName="SHA-512" hashValue="19r0bVvPR7yZA0UiYij7Tv1CBk3noIABvFePbLhCJ4nk3L6A+Fy+RdPPS3STf+a52x4pG2PQK4FAkXK9epnlIA==" saltValue="gQC4yrLvnbJqxYZ0KSEoZA==" spinCount="100000" sqref="D247" name="Government revenues_15"/>
    <protectedRange algorithmName="SHA-512" hashValue="19r0bVvPR7yZA0UiYij7Tv1CBk3noIABvFePbLhCJ4nk3L6A+Fy+RdPPS3STf+a52x4pG2PQK4FAkXK9epnlIA==" saltValue="gQC4yrLvnbJqxYZ0KSEoZA==" spinCount="100000" sqref="D241" name="Government revenues_16"/>
    <protectedRange algorithmName="SHA-512" hashValue="19r0bVvPR7yZA0UiYij7Tv1CBk3noIABvFePbLhCJ4nk3L6A+Fy+RdPPS3STf+a52x4pG2PQK4FAkXK9epnlIA==" saltValue="gQC4yrLvnbJqxYZ0KSEoZA==" spinCount="100000" sqref="D233" name="Government revenues_17"/>
    <protectedRange algorithmName="SHA-512" hashValue="19r0bVvPR7yZA0UiYij7Tv1CBk3noIABvFePbLhCJ4nk3L6A+Fy+RdPPS3STf+a52x4pG2PQK4FAkXK9epnlIA==" saltValue="gQC4yrLvnbJqxYZ0KSEoZA==" spinCount="100000" sqref="D227" name="Government revenues_18"/>
    <protectedRange algorithmName="SHA-512" hashValue="19r0bVvPR7yZA0UiYij7Tv1CBk3noIABvFePbLhCJ4nk3L6A+Fy+RdPPS3STf+a52x4pG2PQK4FAkXK9epnlIA==" saltValue="gQC4yrLvnbJqxYZ0KSEoZA==" spinCount="100000" sqref="D222" name="Government revenues_19"/>
    <protectedRange algorithmName="SHA-512" hashValue="19r0bVvPR7yZA0UiYij7Tv1CBk3noIABvFePbLhCJ4nk3L6A+Fy+RdPPS3STf+a52x4pG2PQK4FAkXK9epnlIA==" saltValue="gQC4yrLvnbJqxYZ0KSEoZA==" spinCount="100000" sqref="D214" name="Government revenues_20"/>
    <protectedRange algorithmName="SHA-512" hashValue="19r0bVvPR7yZA0UiYij7Tv1CBk3noIABvFePbLhCJ4nk3L6A+Fy+RdPPS3STf+a52x4pG2PQK4FAkXK9epnlIA==" saltValue="gQC4yrLvnbJqxYZ0KSEoZA==" spinCount="100000" sqref="D206" name="Government revenues_21"/>
    <protectedRange algorithmName="SHA-512" hashValue="19r0bVvPR7yZA0UiYij7Tv1CBk3noIABvFePbLhCJ4nk3L6A+Fy+RdPPS3STf+a52x4pG2PQK4FAkXK9epnlIA==" saltValue="gQC4yrLvnbJqxYZ0KSEoZA==" spinCount="100000" sqref="D196" name="Government revenues_22"/>
    <protectedRange algorithmName="SHA-512" hashValue="19r0bVvPR7yZA0UiYij7Tv1CBk3noIABvFePbLhCJ4nk3L6A+Fy+RdPPS3STf+a52x4pG2PQK4FAkXK9epnlIA==" saltValue="gQC4yrLvnbJqxYZ0KSEoZA==" spinCount="100000" sqref="D189" name="Government revenues_23"/>
    <protectedRange algorithmName="SHA-512" hashValue="19r0bVvPR7yZA0UiYij7Tv1CBk3noIABvFePbLhCJ4nk3L6A+Fy+RdPPS3STf+a52x4pG2PQK4FAkXK9epnlIA==" saltValue="gQC4yrLvnbJqxYZ0KSEoZA==" spinCount="100000" sqref="D182" name="Government revenues_24"/>
    <protectedRange algorithmName="SHA-512" hashValue="19r0bVvPR7yZA0UiYij7Tv1CBk3noIABvFePbLhCJ4nk3L6A+Fy+RdPPS3STf+a52x4pG2PQK4FAkXK9epnlIA==" saltValue="gQC4yrLvnbJqxYZ0KSEoZA==" spinCount="100000" sqref="D172" name="Government revenues_25"/>
    <protectedRange algorithmName="SHA-512" hashValue="19r0bVvPR7yZA0UiYij7Tv1CBk3noIABvFePbLhCJ4nk3L6A+Fy+RdPPS3STf+a52x4pG2PQK4FAkXK9epnlIA==" saltValue="gQC4yrLvnbJqxYZ0KSEoZA==" spinCount="100000" sqref="D165" name="Government revenues_26"/>
    <protectedRange algorithmName="SHA-512" hashValue="19r0bVvPR7yZA0UiYij7Tv1CBk3noIABvFePbLhCJ4nk3L6A+Fy+RdPPS3STf+a52x4pG2PQK4FAkXK9epnlIA==" saltValue="gQC4yrLvnbJqxYZ0KSEoZA==" spinCount="100000" sqref="D156" name="Government revenues_27"/>
    <protectedRange algorithmName="SHA-512" hashValue="19r0bVvPR7yZA0UiYij7Tv1CBk3noIABvFePbLhCJ4nk3L6A+Fy+RdPPS3STf+a52x4pG2PQK4FAkXK9epnlIA==" saltValue="gQC4yrLvnbJqxYZ0KSEoZA==" spinCount="100000" sqref="D147" name="Government revenues_28"/>
    <protectedRange algorithmName="SHA-512" hashValue="19r0bVvPR7yZA0UiYij7Tv1CBk3noIABvFePbLhCJ4nk3L6A+Fy+RdPPS3STf+a52x4pG2PQK4FAkXK9epnlIA==" saltValue="gQC4yrLvnbJqxYZ0KSEoZA==" spinCount="100000" sqref="D138" name="Government revenues_29"/>
    <protectedRange algorithmName="SHA-512" hashValue="19r0bVvPR7yZA0UiYij7Tv1CBk3noIABvFePbLhCJ4nk3L6A+Fy+RdPPS3STf+a52x4pG2PQK4FAkXK9epnlIA==" saltValue="gQC4yrLvnbJqxYZ0KSEoZA==" spinCount="100000" sqref="D130" name="Government revenues_30"/>
    <protectedRange algorithmName="SHA-512" hashValue="19r0bVvPR7yZA0UiYij7Tv1CBk3noIABvFePbLhCJ4nk3L6A+Fy+RdPPS3STf+a52x4pG2PQK4FAkXK9epnlIA==" saltValue="gQC4yrLvnbJqxYZ0KSEoZA==" spinCount="100000" sqref="D125" name="Government revenues_31"/>
    <protectedRange algorithmName="SHA-512" hashValue="19r0bVvPR7yZA0UiYij7Tv1CBk3noIABvFePbLhCJ4nk3L6A+Fy+RdPPS3STf+a52x4pG2PQK4FAkXK9epnlIA==" saltValue="gQC4yrLvnbJqxYZ0KSEoZA==" spinCount="100000" sqref="D119" name="Government revenues_32"/>
    <protectedRange algorithmName="SHA-512" hashValue="19r0bVvPR7yZA0UiYij7Tv1CBk3noIABvFePbLhCJ4nk3L6A+Fy+RdPPS3STf+a52x4pG2PQK4FAkXK9epnlIA==" saltValue="gQC4yrLvnbJqxYZ0KSEoZA==" spinCount="100000" sqref="D113" name="Government revenues_33"/>
    <protectedRange algorithmName="SHA-512" hashValue="19r0bVvPR7yZA0UiYij7Tv1CBk3noIABvFePbLhCJ4nk3L6A+Fy+RdPPS3STf+a52x4pG2PQK4FAkXK9epnlIA==" saltValue="gQC4yrLvnbJqxYZ0KSEoZA==" spinCount="100000" sqref="D109" name="Government revenues_34"/>
    <protectedRange algorithmName="SHA-512" hashValue="19r0bVvPR7yZA0UiYij7Tv1CBk3noIABvFePbLhCJ4nk3L6A+Fy+RdPPS3STf+a52x4pG2PQK4FAkXK9epnlIA==" saltValue="gQC4yrLvnbJqxYZ0KSEoZA==" spinCount="100000" sqref="D106" name="Government revenues_35"/>
    <protectedRange algorithmName="SHA-512" hashValue="19r0bVvPR7yZA0UiYij7Tv1CBk3noIABvFePbLhCJ4nk3L6A+Fy+RdPPS3STf+a52x4pG2PQK4FAkXK9epnlIA==" saltValue="gQC4yrLvnbJqxYZ0KSEoZA==" spinCount="100000" sqref="D103" name="Government revenues_36"/>
    <protectedRange algorithmName="SHA-512" hashValue="19r0bVvPR7yZA0UiYij7Tv1CBk3noIABvFePbLhCJ4nk3L6A+Fy+RdPPS3STf+a52x4pG2PQK4FAkXK9epnlIA==" saltValue="gQC4yrLvnbJqxYZ0KSEoZA==" spinCount="100000" sqref="D98" name="Government revenues_37"/>
    <protectedRange algorithmName="SHA-512" hashValue="19r0bVvPR7yZA0UiYij7Tv1CBk3noIABvFePbLhCJ4nk3L6A+Fy+RdPPS3STf+a52x4pG2PQK4FAkXK9epnlIA==" saltValue="gQC4yrLvnbJqxYZ0KSEoZA==" spinCount="100000" sqref="D94" name="Government revenues_38"/>
    <protectedRange algorithmName="SHA-512" hashValue="19r0bVvPR7yZA0UiYij7Tv1CBk3noIABvFePbLhCJ4nk3L6A+Fy+RdPPS3STf+a52x4pG2PQK4FAkXK9epnlIA==" saltValue="gQC4yrLvnbJqxYZ0KSEoZA==" spinCount="100000" sqref="D90" name="Government revenues_39"/>
    <protectedRange algorithmName="SHA-512" hashValue="19r0bVvPR7yZA0UiYij7Tv1CBk3noIABvFePbLhCJ4nk3L6A+Fy+RdPPS3STf+a52x4pG2PQK4FAkXK9epnlIA==" saltValue="gQC4yrLvnbJqxYZ0KSEoZA==" spinCount="100000" sqref="D84" name="Government revenues_40"/>
    <protectedRange algorithmName="SHA-512" hashValue="19r0bVvPR7yZA0UiYij7Tv1CBk3noIABvFePbLhCJ4nk3L6A+Fy+RdPPS3STf+a52x4pG2PQK4FAkXK9epnlIA==" saltValue="gQC4yrLvnbJqxYZ0KSEoZA==" spinCount="100000" sqref="D77" name="Government revenues_41"/>
    <protectedRange algorithmName="SHA-512" hashValue="19r0bVvPR7yZA0UiYij7Tv1CBk3noIABvFePbLhCJ4nk3L6A+Fy+RdPPS3STf+a52x4pG2PQK4FAkXK9epnlIA==" saltValue="gQC4yrLvnbJqxYZ0KSEoZA==" spinCount="100000" sqref="D71" name="Government revenues_42"/>
    <protectedRange algorithmName="SHA-512" hashValue="19r0bVvPR7yZA0UiYij7Tv1CBk3noIABvFePbLhCJ4nk3L6A+Fy+RdPPS3STf+a52x4pG2PQK4FAkXK9epnlIA==" saltValue="gQC4yrLvnbJqxYZ0KSEoZA==" spinCount="100000" sqref="D66" name="Government revenues_43"/>
    <protectedRange algorithmName="SHA-512" hashValue="19r0bVvPR7yZA0UiYij7Tv1CBk3noIABvFePbLhCJ4nk3L6A+Fy+RdPPS3STf+a52x4pG2PQK4FAkXK9epnlIA==" saltValue="gQC4yrLvnbJqxYZ0KSEoZA==" spinCount="100000" sqref="D52" name="Government revenues_44"/>
    <protectedRange algorithmName="SHA-512" hashValue="19r0bVvPR7yZA0UiYij7Tv1CBk3noIABvFePbLhCJ4nk3L6A+Fy+RdPPS3STf+a52x4pG2PQK4FAkXK9epnlIA==" saltValue="gQC4yrLvnbJqxYZ0KSEoZA==" spinCount="100000" sqref="D45" name="Government revenues_45"/>
    <protectedRange algorithmName="SHA-512" hashValue="19r0bVvPR7yZA0UiYij7Tv1CBk3noIABvFePbLhCJ4nk3L6A+Fy+RdPPS3STf+a52x4pG2PQK4FAkXK9epnlIA==" saltValue="gQC4yrLvnbJqxYZ0KSEoZA==" spinCount="100000" sqref="D40" name="Government revenues_46"/>
    <protectedRange algorithmName="SHA-512" hashValue="19r0bVvPR7yZA0UiYij7Tv1CBk3noIABvFePbLhCJ4nk3L6A+Fy+RdPPS3STf+a52x4pG2PQK4FAkXK9epnlIA==" saltValue="gQC4yrLvnbJqxYZ0KSEoZA==" spinCount="100000" sqref="D33" name="Government revenues_47"/>
    <protectedRange algorithmName="SHA-512" hashValue="19r0bVvPR7yZA0UiYij7Tv1CBk3noIABvFePbLhCJ4nk3L6A+Fy+RdPPS3STf+a52x4pG2PQK4FAkXK9epnlIA==" saltValue="gQC4yrLvnbJqxYZ0KSEoZA==" spinCount="100000" sqref="D30" name="Government revenues_48"/>
    <protectedRange algorithmName="SHA-512" hashValue="19r0bVvPR7yZA0UiYij7Tv1CBk3noIABvFePbLhCJ4nk3L6A+Fy+RdPPS3STf+a52x4pG2PQK4FAkXK9epnlIA==" saltValue="gQC4yrLvnbJqxYZ0KSEoZA==" spinCount="100000" sqref="D27" name="Government revenues_49"/>
    <protectedRange algorithmName="SHA-512" hashValue="19r0bVvPR7yZA0UiYij7Tv1CBk3noIABvFePbLhCJ4nk3L6A+Fy+RdPPS3STf+a52x4pG2PQK4FAkXK9epnlIA==" saltValue="gQC4yrLvnbJqxYZ0KSEoZA==" spinCount="100000" sqref="D20" name="Government revenues_50"/>
    <protectedRange algorithmName="SHA-512" hashValue="19r0bVvPR7yZA0UiYij7Tv1CBk3noIABvFePbLhCJ4nk3L6A+Fy+RdPPS3STf+a52x4pG2PQK4FAkXK9epnlIA==" saltValue="gQC4yrLvnbJqxYZ0KSEoZA==" spinCount="100000" sqref="D354" name="Government revenues_51"/>
    <protectedRange algorithmName="SHA-512" hashValue="19r0bVvPR7yZA0UiYij7Tv1CBk3noIABvFePbLhCJ4nk3L6A+Fy+RdPPS3STf+a52x4pG2PQK4FAkXK9epnlIA==" saltValue="gQC4yrLvnbJqxYZ0KSEoZA==" spinCount="100000" sqref="D351" name="Government revenues_52"/>
    <protectedRange algorithmName="SHA-512" hashValue="19r0bVvPR7yZA0UiYij7Tv1CBk3noIABvFePbLhCJ4nk3L6A+Fy+RdPPS3STf+a52x4pG2PQK4FAkXK9epnlIA==" saltValue="gQC4yrLvnbJqxYZ0KSEoZA==" spinCount="100000" sqref="D355" name="Government revenues_1_1"/>
    <protectedRange algorithmName="SHA-512" hashValue="19r0bVvPR7yZA0UiYij7Tv1CBk3noIABvFePbLhCJ4nk3L6A+Fy+RdPPS3STf+a52x4pG2PQK4FAkXK9epnlIA==" saltValue="gQC4yrLvnbJqxYZ0KSEoZA==" spinCount="100000" sqref="D348" name="Government revenues_1_2"/>
    <protectedRange algorithmName="SHA-512" hashValue="19r0bVvPR7yZA0UiYij7Tv1CBk3noIABvFePbLhCJ4nk3L6A+Fy+RdPPS3STf+a52x4pG2PQK4FAkXK9epnlIA==" saltValue="gQC4yrLvnbJqxYZ0KSEoZA==" spinCount="100000" sqref="D342" name="Government revenues_1_3"/>
    <protectedRange algorithmName="SHA-512" hashValue="19r0bVvPR7yZA0UiYij7Tv1CBk3noIABvFePbLhCJ4nk3L6A+Fy+RdPPS3STf+a52x4pG2PQK4FAkXK9epnlIA==" saltValue="gQC4yrLvnbJqxYZ0KSEoZA==" spinCount="100000" sqref="D333" name="Government revenues_1_4"/>
    <protectedRange algorithmName="SHA-512" hashValue="19r0bVvPR7yZA0UiYij7Tv1CBk3noIABvFePbLhCJ4nk3L6A+Fy+RdPPS3STf+a52x4pG2PQK4FAkXK9epnlIA==" saltValue="gQC4yrLvnbJqxYZ0KSEoZA==" spinCount="100000" sqref="D323" name="Government revenues_1_5"/>
    <protectedRange algorithmName="SHA-512" hashValue="19r0bVvPR7yZA0UiYij7Tv1CBk3noIABvFePbLhCJ4nk3L6A+Fy+RdPPS3STf+a52x4pG2PQK4FAkXK9epnlIA==" saltValue="gQC4yrLvnbJqxYZ0KSEoZA==" spinCount="100000" sqref="D314" name="Government revenues_1_6"/>
    <protectedRange algorithmName="SHA-512" hashValue="19r0bVvPR7yZA0UiYij7Tv1CBk3noIABvFePbLhCJ4nk3L6A+Fy+RdPPS3STf+a52x4pG2PQK4FAkXK9epnlIA==" saltValue="gQC4yrLvnbJqxYZ0KSEoZA==" spinCount="100000" sqref="D305" name="Government revenues_1_7"/>
    <protectedRange algorithmName="SHA-512" hashValue="19r0bVvPR7yZA0UiYij7Tv1CBk3noIABvFePbLhCJ4nk3L6A+Fy+RdPPS3STf+a52x4pG2PQK4FAkXK9epnlIA==" saltValue="gQC4yrLvnbJqxYZ0KSEoZA==" spinCount="100000" sqref="D296" name="Government revenues_1_8"/>
    <protectedRange algorithmName="SHA-512" hashValue="19r0bVvPR7yZA0UiYij7Tv1CBk3noIABvFePbLhCJ4nk3L6A+Fy+RdPPS3STf+a52x4pG2PQK4FAkXK9epnlIA==" saltValue="gQC4yrLvnbJqxYZ0KSEoZA==" spinCount="100000" sqref="D288" name="Government revenues_1_9"/>
    <protectedRange algorithmName="SHA-512" hashValue="19r0bVvPR7yZA0UiYij7Tv1CBk3noIABvFePbLhCJ4nk3L6A+Fy+RdPPS3STf+a52x4pG2PQK4FAkXK9epnlIA==" saltValue="gQC4yrLvnbJqxYZ0KSEoZA==" spinCount="100000" sqref="D280" name="Government revenues_1_10"/>
    <protectedRange algorithmName="SHA-512" hashValue="19r0bVvPR7yZA0UiYij7Tv1CBk3noIABvFePbLhCJ4nk3L6A+Fy+RdPPS3STf+a52x4pG2PQK4FAkXK9epnlIA==" saltValue="gQC4yrLvnbJqxYZ0KSEoZA==" spinCount="100000" sqref="D272" name="Government revenues_1_11"/>
    <protectedRange algorithmName="SHA-512" hashValue="19r0bVvPR7yZA0UiYij7Tv1CBk3noIABvFePbLhCJ4nk3L6A+Fy+RdPPS3STf+a52x4pG2PQK4FAkXK9epnlIA==" saltValue="gQC4yrLvnbJqxYZ0KSEoZA==" spinCount="100000" sqref="D264" name="Government revenues_1_12"/>
    <protectedRange algorithmName="SHA-512" hashValue="19r0bVvPR7yZA0UiYij7Tv1CBk3noIABvFePbLhCJ4nk3L6A+Fy+RdPPS3STf+a52x4pG2PQK4FAkXK9epnlIA==" saltValue="gQC4yrLvnbJqxYZ0KSEoZA==" spinCount="100000" sqref="D256" name="Government revenues_1_13"/>
    <protectedRange algorithmName="SHA-512" hashValue="19r0bVvPR7yZA0UiYij7Tv1CBk3noIABvFePbLhCJ4nk3L6A+Fy+RdPPS3STf+a52x4pG2PQK4FAkXK9epnlIA==" saltValue="gQC4yrLvnbJqxYZ0KSEoZA==" spinCount="100000" sqref="D242" name="Government revenues_1_14"/>
    <protectedRange algorithmName="SHA-512" hashValue="19r0bVvPR7yZA0UiYij7Tv1CBk3noIABvFePbLhCJ4nk3L6A+Fy+RdPPS3STf+a52x4pG2PQK4FAkXK9epnlIA==" saltValue="gQC4yrLvnbJqxYZ0KSEoZA==" spinCount="100000" sqref="D234" name="Government revenues_1_15"/>
    <protectedRange algorithmName="SHA-512" hashValue="19r0bVvPR7yZA0UiYij7Tv1CBk3noIABvFePbLhCJ4nk3L6A+Fy+RdPPS3STf+a52x4pG2PQK4FAkXK9epnlIA==" saltValue="gQC4yrLvnbJqxYZ0KSEoZA==" spinCount="100000" sqref="D228" name="Government revenues_1_16"/>
    <protectedRange algorithmName="SHA-512" hashValue="19r0bVvPR7yZA0UiYij7Tv1CBk3noIABvFePbLhCJ4nk3L6A+Fy+RdPPS3STf+a52x4pG2PQK4FAkXK9epnlIA==" saltValue="gQC4yrLvnbJqxYZ0KSEoZA==" spinCount="100000" sqref="D223" name="Government revenues_1_17"/>
    <protectedRange algorithmName="SHA-512" hashValue="19r0bVvPR7yZA0UiYij7Tv1CBk3noIABvFePbLhCJ4nk3L6A+Fy+RdPPS3STf+a52x4pG2PQK4FAkXK9epnlIA==" saltValue="gQC4yrLvnbJqxYZ0KSEoZA==" spinCount="100000" sqref="D215" name="Government revenues_1_18"/>
    <protectedRange algorithmName="SHA-512" hashValue="19r0bVvPR7yZA0UiYij7Tv1CBk3noIABvFePbLhCJ4nk3L6A+Fy+RdPPS3STf+a52x4pG2PQK4FAkXK9epnlIA==" saltValue="gQC4yrLvnbJqxYZ0KSEoZA==" spinCount="100000" sqref="D207" name="Government revenues_1_19"/>
    <protectedRange algorithmName="SHA-512" hashValue="19r0bVvPR7yZA0UiYij7Tv1CBk3noIABvFePbLhCJ4nk3L6A+Fy+RdPPS3STf+a52x4pG2PQK4FAkXK9epnlIA==" saltValue="gQC4yrLvnbJqxYZ0KSEoZA==" spinCount="100000" sqref="D197" name="Government revenues_1_20"/>
    <protectedRange algorithmName="SHA-512" hashValue="19r0bVvPR7yZA0UiYij7Tv1CBk3noIABvFePbLhCJ4nk3L6A+Fy+RdPPS3STf+a52x4pG2PQK4FAkXK9epnlIA==" saltValue="gQC4yrLvnbJqxYZ0KSEoZA==" spinCount="100000" sqref="D190" name="Government revenues_1_21"/>
    <protectedRange algorithmName="SHA-512" hashValue="19r0bVvPR7yZA0UiYij7Tv1CBk3noIABvFePbLhCJ4nk3L6A+Fy+RdPPS3STf+a52x4pG2PQK4FAkXK9epnlIA==" saltValue="gQC4yrLvnbJqxYZ0KSEoZA==" spinCount="100000" sqref="D183" name="Government revenues_1_22"/>
    <protectedRange algorithmName="SHA-512" hashValue="19r0bVvPR7yZA0UiYij7Tv1CBk3noIABvFePbLhCJ4nk3L6A+Fy+RdPPS3STf+a52x4pG2PQK4FAkXK9epnlIA==" saltValue="gQC4yrLvnbJqxYZ0KSEoZA==" spinCount="100000" sqref="D173" name="Government revenues_1_23"/>
    <protectedRange algorithmName="SHA-512" hashValue="19r0bVvPR7yZA0UiYij7Tv1CBk3noIABvFePbLhCJ4nk3L6A+Fy+RdPPS3STf+a52x4pG2PQK4FAkXK9epnlIA==" saltValue="gQC4yrLvnbJqxYZ0KSEoZA==" spinCount="100000" sqref="D166" name="Government revenues_1_24"/>
    <protectedRange algorithmName="SHA-512" hashValue="19r0bVvPR7yZA0UiYij7Tv1CBk3noIABvFePbLhCJ4nk3L6A+Fy+RdPPS3STf+a52x4pG2PQK4FAkXK9epnlIA==" saltValue="gQC4yrLvnbJqxYZ0KSEoZA==" spinCount="100000" sqref="D157" name="Government revenues_1_25"/>
    <protectedRange algorithmName="SHA-512" hashValue="19r0bVvPR7yZA0UiYij7Tv1CBk3noIABvFePbLhCJ4nk3L6A+Fy+RdPPS3STf+a52x4pG2PQK4FAkXK9epnlIA==" saltValue="gQC4yrLvnbJqxYZ0KSEoZA==" spinCount="100000" sqref="D148" name="Government revenues_1_26"/>
    <protectedRange algorithmName="SHA-512" hashValue="19r0bVvPR7yZA0UiYij7Tv1CBk3noIABvFePbLhCJ4nk3L6A+Fy+RdPPS3STf+a52x4pG2PQK4FAkXK9epnlIA==" saltValue="gQC4yrLvnbJqxYZ0KSEoZA==" spinCount="100000" sqref="D139" name="Government revenues_1_27"/>
    <protectedRange algorithmName="SHA-512" hashValue="19r0bVvPR7yZA0UiYij7Tv1CBk3noIABvFePbLhCJ4nk3L6A+Fy+RdPPS3STf+a52x4pG2PQK4FAkXK9epnlIA==" saltValue="gQC4yrLvnbJqxYZ0KSEoZA==" spinCount="100000" sqref="D126" name="Government revenues_1_28"/>
    <protectedRange algorithmName="SHA-512" hashValue="19r0bVvPR7yZA0UiYij7Tv1CBk3noIABvFePbLhCJ4nk3L6A+Fy+RdPPS3STf+a52x4pG2PQK4FAkXK9epnlIA==" saltValue="gQC4yrLvnbJqxYZ0KSEoZA==" spinCount="100000" sqref="D120" name="Government revenues_1_29"/>
    <protectedRange algorithmName="SHA-512" hashValue="19r0bVvPR7yZA0UiYij7Tv1CBk3noIABvFePbLhCJ4nk3L6A+Fy+RdPPS3STf+a52x4pG2PQK4FAkXK9epnlIA==" saltValue="gQC4yrLvnbJqxYZ0KSEoZA==" spinCount="100000" sqref="D110" name="Government revenues_1_30"/>
    <protectedRange algorithmName="SHA-512" hashValue="19r0bVvPR7yZA0UiYij7Tv1CBk3noIABvFePbLhCJ4nk3L6A+Fy+RdPPS3STf+a52x4pG2PQK4FAkXK9epnlIA==" saltValue="gQC4yrLvnbJqxYZ0KSEoZA==" spinCount="100000" sqref="D107" name="Government revenues_1_31"/>
    <protectedRange algorithmName="SHA-512" hashValue="19r0bVvPR7yZA0UiYij7Tv1CBk3noIABvFePbLhCJ4nk3L6A+Fy+RdPPS3STf+a52x4pG2PQK4FAkXK9epnlIA==" saltValue="gQC4yrLvnbJqxYZ0KSEoZA==" spinCount="100000" sqref="D104" name="Government revenues_1_32"/>
    <protectedRange algorithmName="SHA-512" hashValue="19r0bVvPR7yZA0UiYij7Tv1CBk3noIABvFePbLhCJ4nk3L6A+Fy+RdPPS3STf+a52x4pG2PQK4FAkXK9epnlIA==" saltValue="gQC4yrLvnbJqxYZ0KSEoZA==" spinCount="100000" sqref="D99" name="Government revenues_1_33"/>
    <protectedRange algorithmName="SHA-512" hashValue="19r0bVvPR7yZA0UiYij7Tv1CBk3noIABvFePbLhCJ4nk3L6A+Fy+RdPPS3STf+a52x4pG2PQK4FAkXK9epnlIA==" saltValue="gQC4yrLvnbJqxYZ0KSEoZA==" spinCount="100000" sqref="D95" name="Government revenues_1_34"/>
    <protectedRange algorithmName="SHA-512" hashValue="19r0bVvPR7yZA0UiYij7Tv1CBk3noIABvFePbLhCJ4nk3L6A+Fy+RdPPS3STf+a52x4pG2PQK4FAkXK9epnlIA==" saltValue="gQC4yrLvnbJqxYZ0KSEoZA==" spinCount="100000" sqref="D91" name="Government revenues_1_35"/>
    <protectedRange algorithmName="SHA-512" hashValue="19r0bVvPR7yZA0UiYij7Tv1CBk3noIABvFePbLhCJ4nk3L6A+Fy+RdPPS3STf+a52x4pG2PQK4FAkXK9epnlIA==" saltValue="gQC4yrLvnbJqxYZ0KSEoZA==" spinCount="100000" sqref="D85" name="Government revenues_1_36"/>
    <protectedRange algorithmName="SHA-512" hashValue="19r0bVvPR7yZA0UiYij7Tv1CBk3noIABvFePbLhCJ4nk3L6A+Fy+RdPPS3STf+a52x4pG2PQK4FAkXK9epnlIA==" saltValue="gQC4yrLvnbJqxYZ0KSEoZA==" spinCount="100000" sqref="D78" name="Government revenues_1_37"/>
    <protectedRange algorithmName="SHA-512" hashValue="19r0bVvPR7yZA0UiYij7Tv1CBk3noIABvFePbLhCJ4nk3L6A+Fy+RdPPS3STf+a52x4pG2PQK4FAkXK9epnlIA==" saltValue="gQC4yrLvnbJqxYZ0KSEoZA==" spinCount="100000" sqref="D72" name="Government revenues_1_38"/>
    <protectedRange algorithmName="SHA-512" hashValue="19r0bVvPR7yZA0UiYij7Tv1CBk3noIABvFePbLhCJ4nk3L6A+Fy+RdPPS3STf+a52x4pG2PQK4FAkXK9epnlIA==" saltValue="gQC4yrLvnbJqxYZ0KSEoZA==" spinCount="100000" sqref="D67" name="Government revenues_1_39"/>
    <protectedRange algorithmName="SHA-512" hashValue="19r0bVvPR7yZA0UiYij7Tv1CBk3noIABvFePbLhCJ4nk3L6A+Fy+RdPPS3STf+a52x4pG2PQK4FAkXK9epnlIA==" saltValue="gQC4yrLvnbJqxYZ0KSEoZA==" spinCount="100000" sqref="D53" name="Government revenues_1_40"/>
    <protectedRange algorithmName="SHA-512" hashValue="19r0bVvPR7yZA0UiYij7Tv1CBk3noIABvFePbLhCJ4nk3L6A+Fy+RdPPS3STf+a52x4pG2PQK4FAkXK9epnlIA==" saltValue="gQC4yrLvnbJqxYZ0KSEoZA==" spinCount="100000" sqref="D46" name="Government revenues_1_41"/>
    <protectedRange algorithmName="SHA-512" hashValue="19r0bVvPR7yZA0UiYij7Tv1CBk3noIABvFePbLhCJ4nk3L6A+Fy+RdPPS3STf+a52x4pG2PQK4FAkXK9epnlIA==" saltValue="gQC4yrLvnbJqxYZ0KSEoZA==" spinCount="100000" sqref="D41" name="Government revenues_1_42"/>
    <protectedRange algorithmName="SHA-512" hashValue="19r0bVvPR7yZA0UiYij7Tv1CBk3noIABvFePbLhCJ4nk3L6A+Fy+RdPPS3STf+a52x4pG2PQK4FAkXK9epnlIA==" saltValue="gQC4yrLvnbJqxYZ0KSEoZA==" spinCount="100000" sqref="D34" name="Government revenues_1_43"/>
    <protectedRange algorithmName="SHA-512" hashValue="19r0bVvPR7yZA0UiYij7Tv1CBk3noIABvFePbLhCJ4nk3L6A+Fy+RdPPS3STf+a52x4pG2PQK4FAkXK9epnlIA==" saltValue="gQC4yrLvnbJqxYZ0KSEoZA==" spinCount="100000" sqref="D31" name="Government revenues_1_44"/>
    <protectedRange algorithmName="SHA-512" hashValue="19r0bVvPR7yZA0UiYij7Tv1CBk3noIABvFePbLhCJ4nk3L6A+Fy+RdPPS3STf+a52x4pG2PQK4FAkXK9epnlIA==" saltValue="gQC4yrLvnbJqxYZ0KSEoZA==" spinCount="100000" sqref="D28" name="Government revenues_1_45"/>
    <protectedRange algorithmName="SHA-512" hashValue="19r0bVvPR7yZA0UiYij7Tv1CBk3noIABvFePbLhCJ4nk3L6A+Fy+RdPPS3STf+a52x4pG2PQK4FAkXK9epnlIA==" saltValue="gQC4yrLvnbJqxYZ0KSEoZA==" spinCount="100000" sqref="D21" name="Government revenues_1_46"/>
  </protectedRanges>
  <mergeCells count="27">
    <mergeCell ref="C7:M7"/>
    <mergeCell ref="C2:M2"/>
    <mergeCell ref="C3:M3"/>
    <mergeCell ref="C4:M4"/>
    <mergeCell ref="C5:M5"/>
    <mergeCell ref="C6:M6"/>
    <mergeCell ref="C368:M368"/>
    <mergeCell ref="C8:M8"/>
    <mergeCell ref="C9:M9"/>
    <mergeCell ref="C10:M10"/>
    <mergeCell ref="C11:M11"/>
    <mergeCell ref="B13:M13"/>
    <mergeCell ref="C361:M361"/>
    <mergeCell ref="C362:M362"/>
    <mergeCell ref="C363:M363"/>
    <mergeCell ref="C365:M365"/>
    <mergeCell ref="C366:M366"/>
    <mergeCell ref="C367:M367"/>
    <mergeCell ref="C375:F375"/>
    <mergeCell ref="C376:F376"/>
    <mergeCell ref="C377:F377"/>
    <mergeCell ref="C369:M369"/>
    <mergeCell ref="C370:M370"/>
    <mergeCell ref="C371:M371"/>
    <mergeCell ref="C372:M372"/>
    <mergeCell ref="C373:M373"/>
    <mergeCell ref="C374:M374"/>
  </mergeCells>
  <dataValidations count="9">
    <dataValidation type="textLength" allowBlank="1" showInputMessage="1" showErrorMessage="1" sqref="B370:B374 F358:G358 I360 F360:G360 A1:A15 A351:A371 H357:H360 J357:M360 I357:I358 O353:O356 N357:N371 B14:O14 B1:N13 B357:E360 C370:M371 C373:M374" xr:uid="{8D45C604-C10A-438A-AB59-74A4E2B25469}">
      <formula1>9999999</formula1>
      <formula2>99999999</formula2>
    </dataValidation>
    <dataValidation type="whole" allowBlank="1" showInputMessage="1" showErrorMessage="1" errorTitle="No editar estas celdas" error="Por favor, no edite estas celdas" sqref="C372" xr:uid="{6AD43C52-2F73-4A61-89B8-B8E58227B5C1}">
      <formula1>10000</formula1>
      <formula2>50000</formula2>
    </dataValidation>
    <dataValidation type="list" allowBlank="1" showInputMessage="1" showErrorMessage="1" sqref="B350:B355" xr:uid="{A2C7C472-6C23-4377-86E0-6B741271D2F3}">
      <formula1>Sector_list</formula1>
    </dataValidation>
    <dataValidation type="list" allowBlank="1" showInputMessage="1" showErrorMessage="1" sqref="F15:H128 F129:G141 K15:M355 F142:H355" xr:uid="{DD5224DB-284A-4FB9-8182-8ABE2EB7D42E}">
      <formula1>Simple_options_list</formula1>
    </dataValidation>
    <dataValidation allowBlank="1" showInputMessage="1" showErrorMessage="1" promptTitle="Organismo gubernamental receptor" prompt="Ingrese el nombre del organismo gubernamental receptor._x000a__x000a_Por favor, evite utilizar siglas e ingrese el nombre completo." sqref="D158:D164 D250:D254 D248 D257:D258 D243:D246 D235:D240 D229:D232 D224:D226 D216:D221 D208:D213 D198:D205 D191:D195 D184:D188 D174:D181 D167:D171 D142:D146 D149:D155" xr:uid="{A9FBDB05-5BFA-451F-A29D-F0AB7D2BDA09}"/>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 E347:E348 E354:E355 E351" xr:uid="{7C8217FC-4728-4DBF-B1A3-747EF16B86BC}"/>
    <dataValidation type="list" allowBlank="1" showInputMessage="1" showErrorMessage="1" promptTitle="Organismo gubernamental receptor" prompt="Ingrese el nombre del organismo gubernamental receptor._x000a__x000a_Por favor, evite utilizar siglas e ingrese el nombre completo._x000a_" sqref="D347:D348 D341:D342 D332:D333 D322:D323 D313:D314 D304:D305 D295:D296 D287:D288 D279:D280 D271:D272 D263:D264 D255:D256 D249 D247 D241:D242 D233:D234 D227:D228 D222:D223 D214:D215 D206:D207 D196:D197 D189:D190 D182:D183 D172:D173 D165:D166 D156:D157 D147:D148 D138:D139 D130 D125:D126 D119:D120 D113 D109:D110 D106:D107 D103:D104 D98:D99 D94:D95 D90:D91 D84:D85 D77:D78 D71:D72 D66:D67 D52:D53 D45:D46 D40:D41 D33:D34 D30:D31 D27:D28 D20:D21 D354:D355 D351" xr:uid="{C957D124-A4C0-44E8-9F8E-36CC704AB45D}">
      <formula1>Government_entities_list</formula1>
    </dataValidation>
    <dataValidation type="textLength" allowBlank="1" showInputMessage="1" showErrorMessage="1" errorTitle="Por favor, no editar estas celda" error="Por favor, no edite estas celdas" sqref="C361:M362" xr:uid="{A3CF23B4-B910-493A-9185-E8E4803E42A0}">
      <formula1>10000</formula1>
      <formula2>50000</formula2>
    </dataValidation>
    <dataValidation type="whole" showInputMessage="1" showErrorMessage="1" sqref="C375:F377" xr:uid="{878705FB-6483-4340-AD2B-BD50DD04CC95}">
      <formula1>999999</formula1>
      <formula2>99999999</formula2>
    </dataValidation>
  </dataValidations>
  <hyperlinks>
    <hyperlink ref="C9:J9" r:id="rId1" display="If you have any questions, please contact data@eiti.org" xr:uid="{2AAC0D68-4879-4793-B5D4-ECAE95F35AD0}"/>
    <hyperlink ref="B13" r:id="rId2" location="r4-1" display="EITI Requirement 4.1" xr:uid="{26CEA5C0-1B1B-4CAC-A23B-BB3F66535CCE}"/>
    <hyperlink ref="B13:M13" r:id="rId3" location="r4-1" display="Requisito EITI 4.1.c: Pagos de empresas ;  Requisito 4.7: Información a nivel de proyecto" xr:uid="{85673505-D07A-4918-93DA-73F1D10600B0}"/>
    <hyperlink ref="C373:F373" r:id="rId4" display="Give us your feedback or report a conflict in the data! Write to us at  data@eiti.org" xr:uid="{4CA9B8E1-F148-4D9F-B0DD-BC5810D3F56E}"/>
    <hyperlink ref="C372:F372" r:id="rId5" display="Puede acceder a la versión más reciente de las plantillas de datos resumidos en https://eiti.org/es/documento/plantilla-datos-resumidos-del-eiti" xr:uid="{08541F7A-9F1B-4CD8-899B-0AC2F3C626B6}"/>
  </hyperlinks>
  <pageMargins left="0.7" right="0.7" top="0.75" bottom="0.75" header="0.3" footer="0.3"/>
  <pageSetup paperSize="9" orientation="portrait" r:id="rId6"/>
  <legacyDrawing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1CA33-8517-42C0-A6E0-6577BE3DA0C5}">
  <dimension ref="A1:AE246"/>
  <sheetViews>
    <sheetView showGridLines="0" topLeftCell="T1" zoomScale="75" zoomScaleNormal="75" workbookViewId="0">
      <selection activeCell="AK9" sqref="AK9"/>
    </sheetView>
  </sheetViews>
  <sheetFormatPr defaultColWidth="9.140625" defaultRowHeight="14.45"/>
  <cols>
    <col min="1" max="1" width="38.85546875" style="242" bestFit="1" customWidth="1"/>
    <col min="2" max="3" width="17.42578125" style="242" customWidth="1"/>
    <col min="4" max="7" width="26.42578125" style="242" customWidth="1"/>
    <col min="8" max="8" width="9.140625" style="242"/>
    <col min="9" max="9" width="24.42578125" style="242" customWidth="1"/>
    <col min="10" max="10" width="28.42578125" style="242" customWidth="1"/>
    <col min="11" max="11" width="20.42578125" style="242" bestFit="1" customWidth="1"/>
    <col min="12" max="13" width="9.140625" style="242"/>
    <col min="14" max="14" width="17.42578125" style="242" customWidth="1"/>
    <col min="15" max="15" width="23.42578125" style="242" customWidth="1"/>
    <col min="16" max="16" width="26.85546875" style="242" customWidth="1"/>
    <col min="17" max="18" width="9.140625" style="242"/>
    <col min="19" max="19" width="61.7109375" style="242" customWidth="1"/>
    <col min="20" max="20" width="10.85546875" style="242" customWidth="1"/>
    <col min="21" max="26" width="9.140625" style="242"/>
    <col min="27" max="27" width="10.42578125" style="242" customWidth="1"/>
    <col min="28" max="28" width="9.140625" style="242"/>
    <col min="29" max="29" width="15.42578125" style="242" customWidth="1"/>
    <col min="30" max="30" width="9.140625" style="242"/>
    <col min="31" max="31" width="16" style="242" customWidth="1"/>
    <col min="32" max="16384" width="9.140625" style="242"/>
  </cols>
  <sheetData>
    <row r="1" spans="1:31">
      <c r="A1" s="256" t="s">
        <v>557</v>
      </c>
      <c r="I1" s="256" t="s">
        <v>558</v>
      </c>
      <c r="K1" s="256" t="s">
        <v>559</v>
      </c>
      <c r="N1" s="256" t="s">
        <v>560</v>
      </c>
      <c r="S1" s="256" t="s">
        <v>561</v>
      </c>
      <c r="AA1" s="256" t="s">
        <v>562</v>
      </c>
      <c r="AC1" s="271" t="s">
        <v>563</v>
      </c>
      <c r="AE1" s="256" t="s">
        <v>564</v>
      </c>
    </row>
    <row r="2" spans="1:31">
      <c r="A2" s="256" t="s">
        <v>565</v>
      </c>
      <c r="B2" s="256" t="s">
        <v>566</v>
      </c>
      <c r="C2" s="256" t="s">
        <v>52</v>
      </c>
      <c r="D2" s="256" t="s">
        <v>567</v>
      </c>
      <c r="E2" s="256" t="s">
        <v>568</v>
      </c>
      <c r="F2" s="256" t="s">
        <v>569</v>
      </c>
      <c r="G2" s="256" t="s">
        <v>450</v>
      </c>
      <c r="I2" s="242" t="s">
        <v>570</v>
      </c>
      <c r="K2" s="242" t="s">
        <v>570</v>
      </c>
      <c r="N2" s="257" t="s">
        <v>571</v>
      </c>
      <c r="O2" s="257" t="s">
        <v>572</v>
      </c>
      <c r="P2" s="257" t="s">
        <v>573</v>
      </c>
      <c r="S2" s="256" t="s">
        <v>574</v>
      </c>
      <c r="T2" s="256" t="s">
        <v>575</v>
      </c>
      <c r="U2" s="256" t="s">
        <v>576</v>
      </c>
      <c r="V2" s="256" t="s">
        <v>489</v>
      </c>
      <c r="W2" s="256" t="s">
        <v>490</v>
      </c>
      <c r="X2" s="256" t="s">
        <v>491</v>
      </c>
      <c r="Y2" s="256" t="s">
        <v>492</v>
      </c>
      <c r="AA2" s="256" t="s">
        <v>577</v>
      </c>
      <c r="AC2" t="s">
        <v>578</v>
      </c>
      <c r="AE2" s="242" t="s">
        <v>579</v>
      </c>
    </row>
    <row r="3" spans="1:31">
      <c r="A3" s="242" t="s">
        <v>580</v>
      </c>
      <c r="B3" s="242" t="s">
        <v>581</v>
      </c>
      <c r="C3" s="242" t="s">
        <v>582</v>
      </c>
      <c r="D3" s="242" t="s">
        <v>583</v>
      </c>
      <c r="E3" s="242" t="s">
        <v>180</v>
      </c>
      <c r="F3" s="242">
        <v>840</v>
      </c>
      <c r="G3" s="242" t="s">
        <v>584</v>
      </c>
      <c r="I3" s="242" t="s">
        <v>585</v>
      </c>
      <c r="K3" s="258" t="s">
        <v>586</v>
      </c>
      <c r="N3" s="259" t="s">
        <v>587</v>
      </c>
      <c r="O3" s="259" t="s">
        <v>588</v>
      </c>
      <c r="P3" s="242" t="s">
        <v>589</v>
      </c>
      <c r="S3" s="242" t="s">
        <v>590</v>
      </c>
      <c r="T3" s="242" t="s">
        <v>591</v>
      </c>
      <c r="U3" s="242" t="s">
        <v>592</v>
      </c>
      <c r="V3" s="242" t="s">
        <v>593</v>
      </c>
      <c r="W3" s="242" t="s">
        <v>594</v>
      </c>
      <c r="X3" s="242" t="s">
        <v>590</v>
      </c>
      <c r="Y3" s="242" t="s">
        <v>590</v>
      </c>
      <c r="AA3" s="242" t="s">
        <v>595</v>
      </c>
      <c r="AC3" t="s">
        <v>596</v>
      </c>
      <c r="AE3" s="242" t="s">
        <v>597</v>
      </c>
    </row>
    <row r="4" spans="1:31">
      <c r="A4" s="242" t="s">
        <v>598</v>
      </c>
      <c r="B4" s="242" t="s">
        <v>599</v>
      </c>
      <c r="C4" s="242" t="s">
        <v>600</v>
      </c>
      <c r="D4" s="242" t="s">
        <v>601</v>
      </c>
      <c r="E4" s="242" t="s">
        <v>602</v>
      </c>
      <c r="F4" s="242">
        <v>971</v>
      </c>
      <c r="G4" s="242" t="s">
        <v>603</v>
      </c>
      <c r="I4" s="242" t="s">
        <v>604</v>
      </c>
      <c r="K4" s="242" t="s">
        <v>605</v>
      </c>
      <c r="N4" s="259" t="s">
        <v>606</v>
      </c>
      <c r="O4" s="259" t="s">
        <v>607</v>
      </c>
      <c r="P4" s="242" t="s">
        <v>608</v>
      </c>
      <c r="S4" s="242" t="s">
        <v>609</v>
      </c>
      <c r="T4" s="242" t="s">
        <v>610</v>
      </c>
      <c r="U4" s="242" t="s">
        <v>611</v>
      </c>
      <c r="V4" s="242" t="s">
        <v>593</v>
      </c>
      <c r="W4" s="242" t="s">
        <v>594</v>
      </c>
      <c r="X4" s="242" t="s">
        <v>609</v>
      </c>
      <c r="Y4" s="242" t="s">
        <v>609</v>
      </c>
      <c r="AA4" s="242" t="s">
        <v>612</v>
      </c>
      <c r="AC4" t="s">
        <v>613</v>
      </c>
      <c r="AE4" s="242" t="s">
        <v>614</v>
      </c>
    </row>
    <row r="5" spans="1:31">
      <c r="A5" s="242" t="s">
        <v>615</v>
      </c>
      <c r="B5" s="242" t="s">
        <v>616</v>
      </c>
      <c r="C5" s="242" t="s">
        <v>617</v>
      </c>
      <c r="D5" s="242" t="s">
        <v>618</v>
      </c>
      <c r="E5" s="242" t="s">
        <v>619</v>
      </c>
      <c r="F5" s="242">
        <v>978</v>
      </c>
      <c r="G5" s="242" t="s">
        <v>620</v>
      </c>
      <c r="I5" s="242" t="s">
        <v>621</v>
      </c>
      <c r="K5" s="242" t="s">
        <v>622</v>
      </c>
      <c r="N5" s="259" t="s">
        <v>623</v>
      </c>
      <c r="O5" s="259" t="s">
        <v>624</v>
      </c>
      <c r="P5" s="242" t="s">
        <v>625</v>
      </c>
      <c r="S5" s="242" t="s">
        <v>626</v>
      </c>
      <c r="T5" s="242" t="s">
        <v>627</v>
      </c>
      <c r="U5" s="242" t="s">
        <v>628</v>
      </c>
      <c r="V5" s="242" t="s">
        <v>593</v>
      </c>
      <c r="W5" s="242" t="s">
        <v>626</v>
      </c>
      <c r="X5" s="242" t="s">
        <v>626</v>
      </c>
      <c r="Y5" s="242" t="s">
        <v>626</v>
      </c>
      <c r="AA5" s="242" t="s">
        <v>83</v>
      </c>
      <c r="AC5" t="s">
        <v>453</v>
      </c>
      <c r="AE5" s="242" t="s">
        <v>629</v>
      </c>
    </row>
    <row r="6" spans="1:31">
      <c r="A6" s="242" t="s">
        <v>630</v>
      </c>
      <c r="B6" s="242" t="s">
        <v>631</v>
      </c>
      <c r="C6" s="242" t="s">
        <v>632</v>
      </c>
      <c r="D6" s="242" t="s">
        <v>633</v>
      </c>
      <c r="E6" s="242" t="s">
        <v>634</v>
      </c>
      <c r="F6" s="242">
        <v>8</v>
      </c>
      <c r="G6" s="242" t="s">
        <v>635</v>
      </c>
      <c r="I6" s="242" t="s">
        <v>553</v>
      </c>
      <c r="K6" s="242" t="s">
        <v>636</v>
      </c>
      <c r="N6" s="259" t="s">
        <v>637</v>
      </c>
      <c r="O6" s="259" t="s">
        <v>638</v>
      </c>
      <c r="P6" s="242" t="s">
        <v>639</v>
      </c>
      <c r="S6" s="242" t="s">
        <v>640</v>
      </c>
      <c r="T6" s="242" t="s">
        <v>641</v>
      </c>
      <c r="U6" s="242" t="s">
        <v>642</v>
      </c>
      <c r="V6" s="242" t="s">
        <v>593</v>
      </c>
      <c r="W6" s="242" t="s">
        <v>640</v>
      </c>
      <c r="X6" s="242" t="s">
        <v>640</v>
      </c>
      <c r="Y6" s="242" t="s">
        <v>640</v>
      </c>
      <c r="AA6" s="242" t="s">
        <v>643</v>
      </c>
      <c r="AC6" t="s">
        <v>644</v>
      </c>
      <c r="AE6" s="242" t="s">
        <v>645</v>
      </c>
    </row>
    <row r="7" spans="1:31">
      <c r="A7" s="242" t="s">
        <v>646</v>
      </c>
      <c r="B7" s="242" t="s">
        <v>647</v>
      </c>
      <c r="C7" s="242" t="s">
        <v>648</v>
      </c>
      <c r="D7" s="242" t="s">
        <v>649</v>
      </c>
      <c r="E7" s="242" t="s">
        <v>650</v>
      </c>
      <c r="F7" s="242">
        <v>12</v>
      </c>
      <c r="G7" s="242" t="s">
        <v>651</v>
      </c>
      <c r="I7" s="242" t="s">
        <v>636</v>
      </c>
      <c r="K7" s="242" t="s">
        <v>652</v>
      </c>
      <c r="N7" s="259" t="s">
        <v>653</v>
      </c>
      <c r="O7" s="259" t="s">
        <v>654</v>
      </c>
      <c r="P7" s="242" t="s">
        <v>655</v>
      </c>
      <c r="S7" s="242" t="s">
        <v>656</v>
      </c>
      <c r="T7" s="242" t="s">
        <v>657</v>
      </c>
      <c r="U7" s="242" t="s">
        <v>658</v>
      </c>
      <c r="V7" s="242" t="s">
        <v>593</v>
      </c>
      <c r="W7" s="242" t="s">
        <v>659</v>
      </c>
      <c r="X7" s="242" t="s">
        <v>656</v>
      </c>
      <c r="Y7" s="242" t="s">
        <v>656</v>
      </c>
      <c r="AA7" s="242" t="s">
        <v>636</v>
      </c>
      <c r="AC7" t="s">
        <v>310</v>
      </c>
      <c r="AE7" s="242" t="s">
        <v>660</v>
      </c>
    </row>
    <row r="8" spans="1:31">
      <c r="A8" s="242" t="s">
        <v>661</v>
      </c>
      <c r="B8" s="242" t="s">
        <v>662</v>
      </c>
      <c r="C8" s="242" t="s">
        <v>663</v>
      </c>
      <c r="D8" s="242" t="s">
        <v>664</v>
      </c>
      <c r="E8" s="242" t="s">
        <v>180</v>
      </c>
      <c r="F8" s="242">
        <v>840</v>
      </c>
      <c r="G8" s="242" t="s">
        <v>584</v>
      </c>
      <c r="N8" s="259" t="s">
        <v>665</v>
      </c>
      <c r="O8" s="259" t="s">
        <v>666</v>
      </c>
      <c r="P8" s="242" t="str">
        <f>Table5_Commodities_list[[#This Row],[HS Product Description]]&amp;", volumen"</f>
        <v>Ferroaleaciones (7202), volumen</v>
      </c>
      <c r="S8" s="242" t="s">
        <v>667</v>
      </c>
      <c r="T8" s="242" t="s">
        <v>668</v>
      </c>
      <c r="U8" s="242" t="s">
        <v>669</v>
      </c>
      <c r="V8" s="242" t="s">
        <v>593</v>
      </c>
      <c r="W8" s="242" t="s">
        <v>659</v>
      </c>
      <c r="X8" s="242" t="s">
        <v>667</v>
      </c>
      <c r="Y8" s="242" t="s">
        <v>667</v>
      </c>
      <c r="AA8" s="242" t="s">
        <v>670</v>
      </c>
      <c r="AC8" t="s">
        <v>86</v>
      </c>
    </row>
    <row r="9" spans="1:31">
      <c r="A9" s="242" t="s">
        <v>671</v>
      </c>
      <c r="B9" s="242" t="s">
        <v>672</v>
      </c>
      <c r="C9" s="242" t="s">
        <v>673</v>
      </c>
      <c r="D9" s="242" t="s">
        <v>674</v>
      </c>
      <c r="E9" s="242" t="s">
        <v>619</v>
      </c>
      <c r="F9" s="242">
        <v>978</v>
      </c>
      <c r="G9" s="242" t="s">
        <v>620</v>
      </c>
      <c r="I9" s="256" t="s">
        <v>675</v>
      </c>
      <c r="N9" s="259" t="s">
        <v>676</v>
      </c>
      <c r="O9" s="259" t="s">
        <v>677</v>
      </c>
      <c r="P9" s="242" t="s">
        <v>678</v>
      </c>
      <c r="S9" s="242" t="s">
        <v>679</v>
      </c>
      <c r="T9" s="242" t="s">
        <v>680</v>
      </c>
      <c r="U9" s="242" t="s">
        <v>681</v>
      </c>
      <c r="V9" s="242" t="s">
        <v>593</v>
      </c>
      <c r="W9" s="242" t="s">
        <v>659</v>
      </c>
      <c r="X9" s="242" t="s">
        <v>682</v>
      </c>
      <c r="Y9" s="242" t="s">
        <v>679</v>
      </c>
      <c r="AA9" s="242" t="s">
        <v>683</v>
      </c>
    </row>
    <row r="10" spans="1:31">
      <c r="A10" s="242" t="s">
        <v>684</v>
      </c>
      <c r="B10" s="242" t="s">
        <v>685</v>
      </c>
      <c r="C10" s="242" t="s">
        <v>686</v>
      </c>
      <c r="D10" s="242" t="s">
        <v>687</v>
      </c>
      <c r="E10" s="242" t="s">
        <v>688</v>
      </c>
      <c r="F10" s="242">
        <v>973</v>
      </c>
      <c r="G10" s="242" t="s">
        <v>689</v>
      </c>
      <c r="I10" s="260" t="s">
        <v>568</v>
      </c>
      <c r="J10" s="260" t="s">
        <v>569</v>
      </c>
      <c r="K10" s="261" t="s">
        <v>450</v>
      </c>
      <c r="N10" s="259" t="s">
        <v>690</v>
      </c>
      <c r="O10" s="259" t="s">
        <v>691</v>
      </c>
      <c r="P10" s="242" t="s">
        <v>692</v>
      </c>
      <c r="S10" s="242" t="s">
        <v>693</v>
      </c>
      <c r="T10" s="242" t="s">
        <v>694</v>
      </c>
      <c r="U10" s="242" t="s">
        <v>695</v>
      </c>
      <c r="V10" s="242" t="s">
        <v>593</v>
      </c>
      <c r="W10" s="242" t="s">
        <v>659</v>
      </c>
      <c r="X10" s="242" t="s">
        <v>682</v>
      </c>
      <c r="Y10" s="242" t="s">
        <v>693</v>
      </c>
    </row>
    <row r="11" spans="1:31">
      <c r="A11" s="242" t="s">
        <v>696</v>
      </c>
      <c r="B11" s="242" t="s">
        <v>697</v>
      </c>
      <c r="C11" s="242" t="s">
        <v>698</v>
      </c>
      <c r="D11" s="242" t="s">
        <v>699</v>
      </c>
      <c r="E11" s="242" t="s">
        <v>700</v>
      </c>
      <c r="F11" s="242">
        <v>951</v>
      </c>
      <c r="G11" s="242" t="s">
        <v>701</v>
      </c>
      <c r="I11" s="262" t="s">
        <v>702</v>
      </c>
      <c r="J11" s="262">
        <v>784</v>
      </c>
      <c r="K11" s="263" t="s">
        <v>703</v>
      </c>
      <c r="N11" s="259" t="s">
        <v>704</v>
      </c>
      <c r="O11" s="259" t="s">
        <v>705</v>
      </c>
      <c r="P11" s="242" t="s">
        <v>706</v>
      </c>
      <c r="S11" s="242" t="s">
        <v>707</v>
      </c>
      <c r="T11" s="242" t="s">
        <v>708</v>
      </c>
      <c r="U11" s="242" t="s">
        <v>709</v>
      </c>
      <c r="V11" s="242" t="s">
        <v>593</v>
      </c>
      <c r="W11" s="242" t="s">
        <v>659</v>
      </c>
      <c r="X11" s="242" t="s">
        <v>682</v>
      </c>
      <c r="Y11" s="242" t="s">
        <v>707</v>
      </c>
    </row>
    <row r="12" spans="1:31">
      <c r="A12" s="242" t="s">
        <v>710</v>
      </c>
      <c r="B12" s="242" t="s">
        <v>711</v>
      </c>
      <c r="C12" s="242" t="s">
        <v>712</v>
      </c>
      <c r="D12" s="242" t="s">
        <v>713</v>
      </c>
      <c r="E12" s="242" t="s">
        <v>700</v>
      </c>
      <c r="F12" s="242">
        <v>951</v>
      </c>
      <c r="G12" s="242" t="s">
        <v>701</v>
      </c>
      <c r="I12" s="262" t="s">
        <v>602</v>
      </c>
      <c r="J12" s="262">
        <v>971</v>
      </c>
      <c r="K12" s="263" t="s">
        <v>603</v>
      </c>
      <c r="N12" s="259" t="s">
        <v>714</v>
      </c>
      <c r="O12" s="259" t="s">
        <v>715</v>
      </c>
      <c r="P12" s="242" t="s">
        <v>716</v>
      </c>
      <c r="S12" s="242" t="s">
        <v>717</v>
      </c>
      <c r="T12" s="242" t="s">
        <v>718</v>
      </c>
      <c r="U12" s="242" t="s">
        <v>719</v>
      </c>
      <c r="V12" s="242" t="s">
        <v>593</v>
      </c>
      <c r="W12" s="242" t="s">
        <v>720</v>
      </c>
      <c r="X12" s="242" t="s">
        <v>717</v>
      </c>
      <c r="Y12" s="242" t="s">
        <v>717</v>
      </c>
    </row>
    <row r="13" spans="1:31">
      <c r="A13" s="242" t="s">
        <v>721</v>
      </c>
      <c r="B13" s="242" t="s">
        <v>722</v>
      </c>
      <c r="C13" s="242" t="s">
        <v>723</v>
      </c>
      <c r="D13" s="242" t="s">
        <v>724</v>
      </c>
      <c r="E13" s="242" t="s">
        <v>725</v>
      </c>
      <c r="F13" s="242">
        <v>32</v>
      </c>
      <c r="G13" s="242" t="s">
        <v>726</v>
      </c>
      <c r="I13" s="262" t="s">
        <v>634</v>
      </c>
      <c r="J13" s="262">
        <v>8</v>
      </c>
      <c r="K13" s="263" t="s">
        <v>635</v>
      </c>
      <c r="N13" s="259" t="s">
        <v>727</v>
      </c>
      <c r="O13" s="259" t="s">
        <v>728</v>
      </c>
      <c r="P13" s="242" t="s">
        <v>729</v>
      </c>
      <c r="S13" s="242" t="s">
        <v>730</v>
      </c>
      <c r="T13" s="242" t="s">
        <v>731</v>
      </c>
      <c r="U13" s="242" t="s">
        <v>732</v>
      </c>
      <c r="V13" s="242" t="s">
        <v>593</v>
      </c>
      <c r="W13" s="242" t="s">
        <v>720</v>
      </c>
      <c r="X13" s="242" t="s">
        <v>730</v>
      </c>
      <c r="Y13" s="242" t="s">
        <v>730</v>
      </c>
    </row>
    <row r="14" spans="1:31">
      <c r="A14" s="242" t="s">
        <v>733</v>
      </c>
      <c r="B14" s="242" t="s">
        <v>734</v>
      </c>
      <c r="C14" s="242" t="s">
        <v>735</v>
      </c>
      <c r="D14" s="242" t="s">
        <v>736</v>
      </c>
      <c r="E14" s="242" t="s">
        <v>737</v>
      </c>
      <c r="F14" s="242">
        <v>51</v>
      </c>
      <c r="G14" s="242" t="s">
        <v>738</v>
      </c>
      <c r="I14" s="262" t="s">
        <v>737</v>
      </c>
      <c r="J14" s="262">
        <v>51</v>
      </c>
      <c r="K14" s="263" t="s">
        <v>738</v>
      </c>
      <c r="N14" s="259" t="s">
        <v>739</v>
      </c>
      <c r="O14" s="259" t="s">
        <v>740</v>
      </c>
      <c r="P14" s="242" t="s">
        <v>741</v>
      </c>
      <c r="S14" s="242" t="s">
        <v>742</v>
      </c>
      <c r="T14" s="242" t="s">
        <v>743</v>
      </c>
      <c r="U14" s="242" t="s">
        <v>744</v>
      </c>
      <c r="V14" s="242" t="s">
        <v>593</v>
      </c>
      <c r="W14" s="242" t="s">
        <v>720</v>
      </c>
      <c r="X14" s="242" t="s">
        <v>742</v>
      </c>
      <c r="Y14" s="242" t="s">
        <v>742</v>
      </c>
    </row>
    <row r="15" spans="1:31">
      <c r="A15" s="242" t="s">
        <v>745</v>
      </c>
      <c r="B15" s="242" t="s">
        <v>746</v>
      </c>
      <c r="C15" s="242" t="s">
        <v>747</v>
      </c>
      <c r="D15" s="242" t="s">
        <v>748</v>
      </c>
      <c r="E15" s="242" t="s">
        <v>749</v>
      </c>
      <c r="F15" s="242">
        <v>533</v>
      </c>
      <c r="G15" s="242" t="s">
        <v>750</v>
      </c>
      <c r="I15" s="262" t="s">
        <v>751</v>
      </c>
      <c r="J15" s="262">
        <v>532</v>
      </c>
      <c r="K15" s="263" t="s">
        <v>752</v>
      </c>
      <c r="N15" s="259" t="s">
        <v>753</v>
      </c>
      <c r="O15" s="259" t="s">
        <v>754</v>
      </c>
      <c r="P15" s="242" t="s">
        <v>755</v>
      </c>
      <c r="S15" s="242" t="s">
        <v>756</v>
      </c>
      <c r="T15" s="242" t="s">
        <v>757</v>
      </c>
      <c r="U15" s="242" t="s">
        <v>758</v>
      </c>
      <c r="V15" s="242" t="s">
        <v>593</v>
      </c>
      <c r="W15" s="242" t="s">
        <v>756</v>
      </c>
      <c r="X15" s="242" t="s">
        <v>756</v>
      </c>
      <c r="Y15" s="242" t="s">
        <v>756</v>
      </c>
    </row>
    <row r="16" spans="1:31">
      <c r="A16" s="242" t="s">
        <v>759</v>
      </c>
      <c r="B16" s="242" t="s">
        <v>760</v>
      </c>
      <c r="C16" s="242" t="s">
        <v>761</v>
      </c>
      <c r="D16" s="242" t="s">
        <v>762</v>
      </c>
      <c r="E16" s="242" t="s">
        <v>763</v>
      </c>
      <c r="F16" s="242">
        <v>36</v>
      </c>
      <c r="G16" s="242" t="s">
        <v>764</v>
      </c>
      <c r="I16" s="262" t="s">
        <v>688</v>
      </c>
      <c r="J16" s="262">
        <v>973</v>
      </c>
      <c r="K16" s="263" t="s">
        <v>689</v>
      </c>
      <c r="N16" s="259" t="s">
        <v>765</v>
      </c>
      <c r="O16" s="259" t="s">
        <v>766</v>
      </c>
      <c r="P16" s="242" t="s">
        <v>767</v>
      </c>
      <c r="S16" s="242" t="s">
        <v>768</v>
      </c>
      <c r="T16" s="242" t="s">
        <v>769</v>
      </c>
      <c r="U16" s="242" t="s">
        <v>770</v>
      </c>
      <c r="V16" s="242" t="s">
        <v>771</v>
      </c>
      <c r="W16" s="242" t="s">
        <v>768</v>
      </c>
      <c r="X16" s="242" t="s">
        <v>768</v>
      </c>
      <c r="Y16" s="242" t="s">
        <v>768</v>
      </c>
    </row>
    <row r="17" spans="1:25">
      <c r="A17" s="242" t="s">
        <v>772</v>
      </c>
      <c r="B17" s="242" t="s">
        <v>773</v>
      </c>
      <c r="C17" s="242" t="s">
        <v>774</v>
      </c>
      <c r="D17" s="242" t="s">
        <v>775</v>
      </c>
      <c r="E17" s="242" t="s">
        <v>619</v>
      </c>
      <c r="F17" s="242">
        <v>978</v>
      </c>
      <c r="G17" s="242" t="s">
        <v>620</v>
      </c>
      <c r="I17" s="262" t="s">
        <v>725</v>
      </c>
      <c r="J17" s="262">
        <v>32</v>
      </c>
      <c r="K17" s="263" t="s">
        <v>726</v>
      </c>
      <c r="N17" s="259" t="s">
        <v>776</v>
      </c>
      <c r="O17" s="259" t="s">
        <v>777</v>
      </c>
      <c r="P17" s="242" t="s">
        <v>778</v>
      </c>
      <c r="S17" s="242" t="s">
        <v>779</v>
      </c>
      <c r="T17" s="242" t="s">
        <v>780</v>
      </c>
      <c r="U17" s="242" t="s">
        <v>781</v>
      </c>
      <c r="V17" s="242" t="s">
        <v>782</v>
      </c>
      <c r="W17" s="242" t="s">
        <v>783</v>
      </c>
      <c r="X17" s="242" t="s">
        <v>784</v>
      </c>
      <c r="Y17" s="242" t="s">
        <v>779</v>
      </c>
    </row>
    <row r="18" spans="1:25">
      <c r="A18" s="242" t="s">
        <v>785</v>
      </c>
      <c r="B18" s="242" t="s">
        <v>786</v>
      </c>
      <c r="C18" s="242" t="s">
        <v>787</v>
      </c>
      <c r="D18" s="242" t="s">
        <v>788</v>
      </c>
      <c r="E18" s="242" t="s">
        <v>789</v>
      </c>
      <c r="F18" s="242">
        <v>944</v>
      </c>
      <c r="G18" s="242" t="s">
        <v>790</v>
      </c>
      <c r="I18" s="262" t="s">
        <v>763</v>
      </c>
      <c r="J18" s="262">
        <v>36</v>
      </c>
      <c r="K18" s="263" t="s">
        <v>764</v>
      </c>
      <c r="N18" s="259" t="s">
        <v>791</v>
      </c>
      <c r="O18" s="259" t="s">
        <v>792</v>
      </c>
      <c r="P18" s="242" t="s">
        <v>793</v>
      </c>
      <c r="S18" s="242" t="s">
        <v>794</v>
      </c>
      <c r="T18" s="242" t="s">
        <v>795</v>
      </c>
      <c r="U18" s="242" t="s">
        <v>796</v>
      </c>
      <c r="V18" s="242" t="s">
        <v>782</v>
      </c>
      <c r="W18" s="242" t="s">
        <v>783</v>
      </c>
      <c r="X18" s="242" t="s">
        <v>784</v>
      </c>
      <c r="Y18" s="242" t="s">
        <v>794</v>
      </c>
    </row>
    <row r="19" spans="1:25">
      <c r="A19" s="242" t="s">
        <v>797</v>
      </c>
      <c r="B19" s="242" t="s">
        <v>798</v>
      </c>
      <c r="C19" s="242" t="s">
        <v>799</v>
      </c>
      <c r="D19" s="242" t="s">
        <v>800</v>
      </c>
      <c r="E19" s="242" t="s">
        <v>801</v>
      </c>
      <c r="F19" s="242">
        <v>44</v>
      </c>
      <c r="G19" s="242" t="s">
        <v>802</v>
      </c>
      <c r="I19" s="262" t="s">
        <v>749</v>
      </c>
      <c r="J19" s="262">
        <v>533</v>
      </c>
      <c r="K19" s="263" t="s">
        <v>750</v>
      </c>
      <c r="N19" s="259" t="s">
        <v>803</v>
      </c>
      <c r="O19" s="259" t="s">
        <v>804</v>
      </c>
      <c r="P19" s="242" t="s">
        <v>805</v>
      </c>
      <c r="S19" s="242" t="s">
        <v>806</v>
      </c>
      <c r="T19" s="242" t="s">
        <v>807</v>
      </c>
      <c r="U19" s="242" t="s">
        <v>808</v>
      </c>
      <c r="V19" s="242" t="s">
        <v>782</v>
      </c>
      <c r="W19" s="242" t="s">
        <v>783</v>
      </c>
      <c r="X19" s="242" t="s">
        <v>806</v>
      </c>
      <c r="Y19" s="242" t="s">
        <v>806</v>
      </c>
    </row>
    <row r="20" spans="1:25">
      <c r="A20" s="242" t="s">
        <v>809</v>
      </c>
      <c r="B20" s="242" t="s">
        <v>810</v>
      </c>
      <c r="C20" s="242" t="s">
        <v>811</v>
      </c>
      <c r="D20" s="242" t="s">
        <v>812</v>
      </c>
      <c r="E20" s="242" t="s">
        <v>813</v>
      </c>
      <c r="F20" s="242">
        <v>48</v>
      </c>
      <c r="G20" s="242" t="s">
        <v>814</v>
      </c>
      <c r="I20" s="262" t="s">
        <v>789</v>
      </c>
      <c r="J20" s="262">
        <v>944</v>
      </c>
      <c r="K20" s="263" t="s">
        <v>790</v>
      </c>
      <c r="N20" s="259" t="s">
        <v>815</v>
      </c>
      <c r="O20" s="259" t="s">
        <v>816</v>
      </c>
      <c r="P20" s="242" t="s">
        <v>817</v>
      </c>
      <c r="S20" s="242" t="s">
        <v>818</v>
      </c>
      <c r="T20" s="242" t="s">
        <v>819</v>
      </c>
      <c r="U20" s="242" t="s">
        <v>820</v>
      </c>
      <c r="V20" s="242" t="s">
        <v>782</v>
      </c>
      <c r="W20" s="242" t="s">
        <v>783</v>
      </c>
      <c r="X20" s="242" t="s">
        <v>821</v>
      </c>
      <c r="Y20" s="242" t="s">
        <v>818</v>
      </c>
    </row>
    <row r="21" spans="1:25">
      <c r="A21" s="242" t="s">
        <v>822</v>
      </c>
      <c r="B21" s="242" t="s">
        <v>823</v>
      </c>
      <c r="C21" s="242" t="s">
        <v>824</v>
      </c>
      <c r="D21" s="242" t="s">
        <v>825</v>
      </c>
      <c r="E21" s="242" t="s">
        <v>826</v>
      </c>
      <c r="F21" s="242">
        <v>50</v>
      </c>
      <c r="G21" s="242" t="s">
        <v>827</v>
      </c>
      <c r="I21" s="262" t="s">
        <v>828</v>
      </c>
      <c r="J21" s="262">
        <v>977</v>
      </c>
      <c r="K21" s="263" t="s">
        <v>829</v>
      </c>
      <c r="N21" s="259" t="s">
        <v>830</v>
      </c>
      <c r="O21" s="259" t="s">
        <v>831</v>
      </c>
      <c r="P21" s="242" t="s">
        <v>832</v>
      </c>
      <c r="S21" s="242" t="s">
        <v>833</v>
      </c>
      <c r="T21" s="242" t="s">
        <v>834</v>
      </c>
      <c r="U21" s="242" t="s">
        <v>835</v>
      </c>
      <c r="V21" s="242" t="s">
        <v>782</v>
      </c>
      <c r="W21" s="242" t="s">
        <v>783</v>
      </c>
      <c r="X21" s="242" t="s">
        <v>821</v>
      </c>
      <c r="Y21" s="242" t="s">
        <v>833</v>
      </c>
    </row>
    <row r="22" spans="1:25">
      <c r="A22" s="242" t="s">
        <v>836</v>
      </c>
      <c r="B22" s="242" t="s">
        <v>837</v>
      </c>
      <c r="C22" s="242" t="s">
        <v>838</v>
      </c>
      <c r="D22" s="242" t="s">
        <v>839</v>
      </c>
      <c r="E22" s="242" t="s">
        <v>840</v>
      </c>
      <c r="F22" s="242">
        <v>52</v>
      </c>
      <c r="G22" s="242" t="s">
        <v>841</v>
      </c>
      <c r="I22" s="262" t="s">
        <v>840</v>
      </c>
      <c r="J22" s="262">
        <v>52</v>
      </c>
      <c r="K22" s="263" t="s">
        <v>841</v>
      </c>
      <c r="N22" s="259" t="s">
        <v>842</v>
      </c>
      <c r="O22" s="259" t="s">
        <v>843</v>
      </c>
      <c r="P22" s="242" t="s">
        <v>844</v>
      </c>
      <c r="S22" s="242" t="s">
        <v>845</v>
      </c>
      <c r="T22" s="242" t="s">
        <v>846</v>
      </c>
      <c r="U22" s="242" t="s">
        <v>847</v>
      </c>
      <c r="V22" s="242" t="s">
        <v>782</v>
      </c>
      <c r="W22" s="242" t="s">
        <v>783</v>
      </c>
      <c r="X22" s="242" t="s">
        <v>821</v>
      </c>
      <c r="Y22" s="242" t="s">
        <v>848</v>
      </c>
    </row>
    <row r="23" spans="1:25">
      <c r="A23" s="242" t="s">
        <v>849</v>
      </c>
      <c r="B23" s="242" t="s">
        <v>850</v>
      </c>
      <c r="C23" s="242" t="s">
        <v>851</v>
      </c>
      <c r="D23" s="242" t="s">
        <v>852</v>
      </c>
      <c r="E23" s="242" t="s">
        <v>853</v>
      </c>
      <c r="F23" s="242">
        <v>974</v>
      </c>
      <c r="G23" s="242" t="s">
        <v>854</v>
      </c>
      <c r="I23" s="262" t="s">
        <v>826</v>
      </c>
      <c r="J23" s="262">
        <v>50</v>
      </c>
      <c r="K23" s="263" t="s">
        <v>827</v>
      </c>
      <c r="N23" s="259" t="s">
        <v>855</v>
      </c>
      <c r="O23" s="259" t="s">
        <v>856</v>
      </c>
      <c r="P23" s="242" t="s">
        <v>857</v>
      </c>
      <c r="S23" s="242" t="s">
        <v>858</v>
      </c>
      <c r="T23" s="242" t="s">
        <v>859</v>
      </c>
      <c r="U23" s="242" t="s">
        <v>860</v>
      </c>
      <c r="V23" s="242" t="s">
        <v>782</v>
      </c>
      <c r="W23" s="242" t="s">
        <v>783</v>
      </c>
      <c r="X23" s="242" t="s">
        <v>821</v>
      </c>
      <c r="Y23" s="242" t="s">
        <v>848</v>
      </c>
    </row>
    <row r="24" spans="1:25">
      <c r="A24" s="242" t="s">
        <v>861</v>
      </c>
      <c r="B24" s="242" t="s">
        <v>862</v>
      </c>
      <c r="C24" s="242" t="s">
        <v>863</v>
      </c>
      <c r="D24" s="242" t="s">
        <v>864</v>
      </c>
      <c r="E24" s="242" t="s">
        <v>619</v>
      </c>
      <c r="F24" s="242">
        <v>978</v>
      </c>
      <c r="G24" s="242" t="s">
        <v>620</v>
      </c>
      <c r="I24" s="262" t="s">
        <v>865</v>
      </c>
      <c r="J24" s="262">
        <v>975</v>
      </c>
      <c r="K24" s="263" t="s">
        <v>866</v>
      </c>
      <c r="N24" s="259" t="s">
        <v>867</v>
      </c>
      <c r="O24" s="259" t="s">
        <v>868</v>
      </c>
      <c r="P24" s="242" t="s">
        <v>869</v>
      </c>
      <c r="S24" s="242" t="s">
        <v>870</v>
      </c>
      <c r="T24" s="242" t="s">
        <v>871</v>
      </c>
      <c r="U24" s="242" t="s">
        <v>872</v>
      </c>
      <c r="V24" s="242" t="s">
        <v>782</v>
      </c>
      <c r="W24" s="242" t="s">
        <v>783</v>
      </c>
      <c r="X24" s="242" t="s">
        <v>821</v>
      </c>
      <c r="Y24" s="242" t="s">
        <v>870</v>
      </c>
    </row>
    <row r="25" spans="1:25">
      <c r="A25" s="242" t="s">
        <v>873</v>
      </c>
      <c r="B25" s="242" t="s">
        <v>874</v>
      </c>
      <c r="C25" s="242" t="s">
        <v>875</v>
      </c>
      <c r="D25" s="242" t="s">
        <v>876</v>
      </c>
      <c r="E25" s="242" t="s">
        <v>877</v>
      </c>
      <c r="F25" s="242">
        <v>84</v>
      </c>
      <c r="G25" s="242" t="s">
        <v>878</v>
      </c>
      <c r="I25" s="262" t="s">
        <v>813</v>
      </c>
      <c r="J25" s="262">
        <v>48</v>
      </c>
      <c r="K25" s="263" t="s">
        <v>814</v>
      </c>
      <c r="N25" s="259" t="s">
        <v>879</v>
      </c>
      <c r="O25" s="259" t="s">
        <v>880</v>
      </c>
      <c r="P25" s="242" t="s">
        <v>881</v>
      </c>
      <c r="S25" s="242" t="s">
        <v>882</v>
      </c>
      <c r="T25" s="242" t="s">
        <v>883</v>
      </c>
      <c r="U25" s="242" t="s">
        <v>884</v>
      </c>
      <c r="V25" s="242" t="s">
        <v>782</v>
      </c>
      <c r="W25" s="242" t="s">
        <v>783</v>
      </c>
      <c r="X25" s="242" t="s">
        <v>821</v>
      </c>
      <c r="Y25" s="242" t="s">
        <v>882</v>
      </c>
    </row>
    <row r="26" spans="1:25">
      <c r="A26" s="242" t="s">
        <v>885</v>
      </c>
      <c r="B26" s="242" t="s">
        <v>886</v>
      </c>
      <c r="C26" s="242" t="s">
        <v>887</v>
      </c>
      <c r="D26" s="242" t="s">
        <v>888</v>
      </c>
      <c r="E26" s="242" t="s">
        <v>889</v>
      </c>
      <c r="F26" s="242">
        <v>952</v>
      </c>
      <c r="G26" s="242" t="s">
        <v>890</v>
      </c>
      <c r="I26" s="262" t="s">
        <v>891</v>
      </c>
      <c r="J26" s="262">
        <v>108</v>
      </c>
      <c r="K26" s="263" t="s">
        <v>892</v>
      </c>
      <c r="N26" s="259" t="s">
        <v>893</v>
      </c>
      <c r="O26" s="259" t="s">
        <v>894</v>
      </c>
      <c r="P26" s="242" t="s">
        <v>895</v>
      </c>
      <c r="S26" s="242" t="s">
        <v>896</v>
      </c>
      <c r="T26" s="242" t="s">
        <v>897</v>
      </c>
      <c r="U26" s="242" t="s">
        <v>898</v>
      </c>
      <c r="V26" s="242" t="s">
        <v>782</v>
      </c>
      <c r="W26" s="242" t="s">
        <v>899</v>
      </c>
      <c r="X26" s="242" t="s">
        <v>896</v>
      </c>
      <c r="Y26" s="242" t="s">
        <v>896</v>
      </c>
    </row>
    <row r="27" spans="1:25">
      <c r="A27" s="242" t="s">
        <v>900</v>
      </c>
      <c r="B27" s="242" t="s">
        <v>901</v>
      </c>
      <c r="C27" s="242" t="s">
        <v>902</v>
      </c>
      <c r="D27" s="242" t="s">
        <v>903</v>
      </c>
      <c r="E27" s="242" t="s">
        <v>904</v>
      </c>
      <c r="F27" s="242">
        <v>60</v>
      </c>
      <c r="G27" s="242" t="s">
        <v>905</v>
      </c>
      <c r="I27" s="262" t="s">
        <v>904</v>
      </c>
      <c r="J27" s="262">
        <v>60</v>
      </c>
      <c r="K27" s="263" t="s">
        <v>905</v>
      </c>
      <c r="N27" s="259" t="s">
        <v>906</v>
      </c>
      <c r="O27" s="259" t="s">
        <v>907</v>
      </c>
      <c r="P27" s="242" t="s">
        <v>908</v>
      </c>
      <c r="S27" s="242" t="s">
        <v>909</v>
      </c>
      <c r="T27" s="242" t="s">
        <v>910</v>
      </c>
      <c r="U27" s="242" t="s">
        <v>911</v>
      </c>
      <c r="V27" s="242" t="s">
        <v>782</v>
      </c>
      <c r="W27" s="242" t="s">
        <v>899</v>
      </c>
      <c r="X27" s="242" t="s">
        <v>909</v>
      </c>
      <c r="Y27" s="242" t="s">
        <v>909</v>
      </c>
    </row>
    <row r="28" spans="1:25">
      <c r="A28" s="242" t="s">
        <v>912</v>
      </c>
      <c r="B28" s="242" t="s">
        <v>913</v>
      </c>
      <c r="C28" s="242" t="s">
        <v>914</v>
      </c>
      <c r="D28" s="242" t="s">
        <v>915</v>
      </c>
      <c r="E28" s="242" t="s">
        <v>914</v>
      </c>
      <c r="F28" s="242">
        <v>64</v>
      </c>
      <c r="G28" s="242" t="s">
        <v>916</v>
      </c>
      <c r="I28" s="262" t="s">
        <v>917</v>
      </c>
      <c r="J28" s="262">
        <v>96</v>
      </c>
      <c r="K28" s="263" t="s">
        <v>918</v>
      </c>
      <c r="N28" s="259" t="s">
        <v>919</v>
      </c>
      <c r="O28" s="259" t="s">
        <v>920</v>
      </c>
      <c r="P28" s="242" t="s">
        <v>921</v>
      </c>
      <c r="S28" s="242" t="s">
        <v>922</v>
      </c>
      <c r="T28" s="242" t="s">
        <v>923</v>
      </c>
      <c r="U28" s="242" t="s">
        <v>924</v>
      </c>
      <c r="V28" s="242" t="s">
        <v>782</v>
      </c>
      <c r="W28" s="242" t="s">
        <v>922</v>
      </c>
      <c r="X28" s="242" t="s">
        <v>922</v>
      </c>
      <c r="Y28" s="242" t="s">
        <v>922</v>
      </c>
    </row>
    <row r="29" spans="1:25">
      <c r="A29" s="242" t="s">
        <v>925</v>
      </c>
      <c r="B29" s="242" t="s">
        <v>926</v>
      </c>
      <c r="C29" s="242" t="s">
        <v>927</v>
      </c>
      <c r="D29" s="242" t="s">
        <v>928</v>
      </c>
      <c r="E29" s="242" t="s">
        <v>929</v>
      </c>
      <c r="F29" s="242">
        <v>68</v>
      </c>
      <c r="G29" s="242" t="s">
        <v>930</v>
      </c>
      <c r="I29" s="262" t="s">
        <v>929</v>
      </c>
      <c r="J29" s="262">
        <v>68</v>
      </c>
      <c r="K29" s="263" t="s">
        <v>930</v>
      </c>
      <c r="N29" s="259" t="s">
        <v>931</v>
      </c>
      <c r="O29" s="259" t="s">
        <v>932</v>
      </c>
      <c r="P29" s="242" t="s">
        <v>933</v>
      </c>
      <c r="S29" s="242" t="s">
        <v>934</v>
      </c>
      <c r="T29" s="242" t="s">
        <v>935</v>
      </c>
      <c r="U29" s="242" t="s">
        <v>936</v>
      </c>
      <c r="V29" s="242" t="s">
        <v>782</v>
      </c>
      <c r="W29" s="242" t="s">
        <v>934</v>
      </c>
      <c r="X29" s="242" t="s">
        <v>934</v>
      </c>
      <c r="Y29" s="242" t="s">
        <v>934</v>
      </c>
    </row>
    <row r="30" spans="1:25">
      <c r="A30" s="242" t="s">
        <v>937</v>
      </c>
      <c r="B30" s="242" t="s">
        <v>938</v>
      </c>
      <c r="C30" s="242" t="s">
        <v>939</v>
      </c>
      <c r="D30" s="242" t="s">
        <v>940</v>
      </c>
      <c r="E30" s="242" t="s">
        <v>828</v>
      </c>
      <c r="F30" s="242">
        <v>977</v>
      </c>
      <c r="G30" s="242" t="s">
        <v>829</v>
      </c>
      <c r="I30" s="262" t="s">
        <v>941</v>
      </c>
      <c r="J30" s="262">
        <v>986</v>
      </c>
      <c r="K30" s="263" t="s">
        <v>942</v>
      </c>
      <c r="N30" s="259" t="s">
        <v>943</v>
      </c>
      <c r="O30" s="259" t="s">
        <v>944</v>
      </c>
      <c r="P30" s="242" t="s">
        <v>945</v>
      </c>
      <c r="S30" s="242" t="s">
        <v>946</v>
      </c>
      <c r="T30" s="242" t="s">
        <v>946</v>
      </c>
      <c r="U30" s="242" t="s">
        <v>946</v>
      </c>
      <c r="V30" s="242" t="s">
        <v>946</v>
      </c>
      <c r="W30" s="242" t="s">
        <v>946</v>
      </c>
      <c r="X30" s="242" t="s">
        <v>946</v>
      </c>
      <c r="Y30" s="242" t="s">
        <v>946</v>
      </c>
    </row>
    <row r="31" spans="1:25">
      <c r="A31" s="242" t="s">
        <v>947</v>
      </c>
      <c r="B31" s="242" t="s">
        <v>948</v>
      </c>
      <c r="C31" s="242" t="s">
        <v>949</v>
      </c>
      <c r="D31" s="242" t="s">
        <v>950</v>
      </c>
      <c r="E31" s="242" t="s">
        <v>951</v>
      </c>
      <c r="F31" s="242">
        <v>72</v>
      </c>
      <c r="G31" s="242" t="s">
        <v>952</v>
      </c>
      <c r="I31" s="262" t="s">
        <v>801</v>
      </c>
      <c r="J31" s="262">
        <v>44</v>
      </c>
      <c r="K31" s="263" t="s">
        <v>802</v>
      </c>
      <c r="N31" s="259" t="s">
        <v>953</v>
      </c>
      <c r="O31" s="259" t="s">
        <v>954</v>
      </c>
      <c r="P31" s="242" t="s">
        <v>955</v>
      </c>
    </row>
    <row r="32" spans="1:25">
      <c r="A32" s="242" t="s">
        <v>956</v>
      </c>
      <c r="B32" s="242" t="s">
        <v>957</v>
      </c>
      <c r="C32" s="242" t="s">
        <v>958</v>
      </c>
      <c r="D32" s="242" t="s">
        <v>959</v>
      </c>
      <c r="E32" s="242" t="s">
        <v>941</v>
      </c>
      <c r="F32" s="242">
        <v>986</v>
      </c>
      <c r="G32" s="242" t="s">
        <v>942</v>
      </c>
      <c r="I32" s="262" t="s">
        <v>914</v>
      </c>
      <c r="J32" s="262">
        <v>64</v>
      </c>
      <c r="K32" s="263" t="s">
        <v>916</v>
      </c>
      <c r="N32" s="259" t="s">
        <v>960</v>
      </c>
      <c r="O32" s="259" t="s">
        <v>961</v>
      </c>
      <c r="P32" s="242" t="s">
        <v>962</v>
      </c>
    </row>
    <row r="33" spans="1:16">
      <c r="A33" s="242" t="s">
        <v>963</v>
      </c>
      <c r="B33" s="242" t="s">
        <v>964</v>
      </c>
      <c r="C33" s="242" t="s">
        <v>965</v>
      </c>
      <c r="D33" s="242" t="s">
        <v>966</v>
      </c>
      <c r="E33" s="242" t="s">
        <v>180</v>
      </c>
      <c r="F33" s="242">
        <v>840</v>
      </c>
      <c r="G33" s="242" t="s">
        <v>584</v>
      </c>
      <c r="I33" s="262" t="s">
        <v>951</v>
      </c>
      <c r="J33" s="262">
        <v>72</v>
      </c>
      <c r="K33" s="263" t="s">
        <v>952</v>
      </c>
      <c r="N33" s="259" t="s">
        <v>967</v>
      </c>
      <c r="O33" s="259" t="s">
        <v>968</v>
      </c>
      <c r="P33" s="242" t="s">
        <v>969</v>
      </c>
    </row>
    <row r="34" spans="1:16">
      <c r="A34" s="242" t="s">
        <v>970</v>
      </c>
      <c r="B34" s="242" t="s">
        <v>971</v>
      </c>
      <c r="C34" s="242" t="s">
        <v>972</v>
      </c>
      <c r="D34" s="242" t="s">
        <v>973</v>
      </c>
      <c r="E34" s="242" t="s">
        <v>180</v>
      </c>
      <c r="F34" s="242">
        <v>840</v>
      </c>
      <c r="G34" s="242" t="s">
        <v>584</v>
      </c>
      <c r="I34" s="262" t="s">
        <v>853</v>
      </c>
      <c r="J34" s="262">
        <v>974</v>
      </c>
      <c r="K34" s="263" t="s">
        <v>854</v>
      </c>
      <c r="N34" s="259" t="s">
        <v>974</v>
      </c>
      <c r="O34" s="259" t="s">
        <v>975</v>
      </c>
      <c r="P34" s="242" t="s">
        <v>976</v>
      </c>
    </row>
    <row r="35" spans="1:16">
      <c r="A35" s="242" t="s">
        <v>977</v>
      </c>
      <c r="B35" s="242" t="s">
        <v>978</v>
      </c>
      <c r="C35" s="242" t="s">
        <v>979</v>
      </c>
      <c r="D35" s="242" t="s">
        <v>980</v>
      </c>
      <c r="E35" s="242" t="s">
        <v>917</v>
      </c>
      <c r="F35" s="242">
        <v>96</v>
      </c>
      <c r="G35" s="242" t="s">
        <v>918</v>
      </c>
      <c r="I35" s="262" t="s">
        <v>877</v>
      </c>
      <c r="J35" s="262">
        <v>84</v>
      </c>
      <c r="K35" s="263" t="s">
        <v>878</v>
      </c>
      <c r="N35" s="259" t="s">
        <v>981</v>
      </c>
      <c r="O35" s="259" t="s">
        <v>982</v>
      </c>
      <c r="P35" s="242" t="s">
        <v>983</v>
      </c>
    </row>
    <row r="36" spans="1:16">
      <c r="A36" s="242" t="s">
        <v>984</v>
      </c>
      <c r="B36" s="242" t="s">
        <v>985</v>
      </c>
      <c r="C36" s="242" t="s">
        <v>986</v>
      </c>
      <c r="D36" s="242" t="s">
        <v>987</v>
      </c>
      <c r="E36" s="242" t="s">
        <v>865</v>
      </c>
      <c r="F36" s="242">
        <v>975</v>
      </c>
      <c r="G36" s="242" t="s">
        <v>866</v>
      </c>
      <c r="I36" s="262" t="s">
        <v>988</v>
      </c>
      <c r="J36" s="262">
        <v>124</v>
      </c>
      <c r="K36" s="263" t="s">
        <v>989</v>
      </c>
      <c r="N36" s="259" t="s">
        <v>990</v>
      </c>
      <c r="O36" s="259" t="s">
        <v>991</v>
      </c>
      <c r="P36" s="242" t="s">
        <v>992</v>
      </c>
    </row>
    <row r="37" spans="1:16">
      <c r="A37" s="242" t="s">
        <v>993</v>
      </c>
      <c r="B37" s="242" t="s">
        <v>994</v>
      </c>
      <c r="C37" s="242" t="s">
        <v>995</v>
      </c>
      <c r="D37" s="242" t="s">
        <v>996</v>
      </c>
      <c r="E37" s="242" t="s">
        <v>889</v>
      </c>
      <c r="F37" s="242">
        <v>952</v>
      </c>
      <c r="G37" s="242" t="s">
        <v>890</v>
      </c>
      <c r="I37" s="262" t="s">
        <v>997</v>
      </c>
      <c r="J37" s="262">
        <v>976</v>
      </c>
      <c r="K37" s="263" t="s">
        <v>998</v>
      </c>
      <c r="N37" s="259" t="s">
        <v>999</v>
      </c>
      <c r="O37" s="259" t="s">
        <v>1000</v>
      </c>
      <c r="P37" s="242" t="s">
        <v>1001</v>
      </c>
    </row>
    <row r="38" spans="1:16">
      <c r="A38" s="242" t="s">
        <v>1002</v>
      </c>
      <c r="B38" s="242" t="s">
        <v>1003</v>
      </c>
      <c r="C38" s="242" t="s">
        <v>1004</v>
      </c>
      <c r="D38" s="242" t="s">
        <v>1005</v>
      </c>
      <c r="E38" s="242" t="s">
        <v>891</v>
      </c>
      <c r="F38" s="242">
        <v>108</v>
      </c>
      <c r="G38" s="242" t="s">
        <v>892</v>
      </c>
      <c r="I38" s="262" t="s">
        <v>1006</v>
      </c>
      <c r="J38" s="262">
        <v>756</v>
      </c>
      <c r="K38" s="263" t="s">
        <v>1007</v>
      </c>
      <c r="N38" s="259" t="s">
        <v>1008</v>
      </c>
      <c r="O38" s="259" t="s">
        <v>1009</v>
      </c>
      <c r="P38" s="242" t="s">
        <v>1010</v>
      </c>
    </row>
    <row r="39" spans="1:16">
      <c r="A39" s="242" t="s">
        <v>1011</v>
      </c>
      <c r="B39" s="242" t="s">
        <v>1012</v>
      </c>
      <c r="C39" s="242" t="s">
        <v>1013</v>
      </c>
      <c r="D39" s="242" t="s">
        <v>1014</v>
      </c>
      <c r="E39" s="242" t="s">
        <v>1015</v>
      </c>
      <c r="F39" s="242">
        <v>116</v>
      </c>
      <c r="G39" s="242" t="s">
        <v>1016</v>
      </c>
      <c r="I39" s="262" t="s">
        <v>1017</v>
      </c>
      <c r="J39" s="262">
        <v>990</v>
      </c>
      <c r="K39" s="263" t="s">
        <v>1018</v>
      </c>
      <c r="N39" s="259" t="s">
        <v>1019</v>
      </c>
      <c r="O39" s="259" t="s">
        <v>1020</v>
      </c>
      <c r="P39" s="242" t="s">
        <v>1021</v>
      </c>
    </row>
    <row r="40" spans="1:16">
      <c r="A40" s="242" t="s">
        <v>1022</v>
      </c>
      <c r="B40" s="242" t="s">
        <v>1023</v>
      </c>
      <c r="C40" s="242" t="s">
        <v>1024</v>
      </c>
      <c r="D40" s="242" t="s">
        <v>1025</v>
      </c>
      <c r="E40" s="242" t="s">
        <v>1026</v>
      </c>
      <c r="F40" s="242">
        <v>950</v>
      </c>
      <c r="G40" s="242" t="s">
        <v>1027</v>
      </c>
      <c r="I40" s="262" t="s">
        <v>1028</v>
      </c>
      <c r="J40" s="262">
        <v>0</v>
      </c>
      <c r="K40" s="263" t="s">
        <v>1029</v>
      </c>
      <c r="N40" s="259" t="s">
        <v>1030</v>
      </c>
      <c r="O40" s="259" t="s">
        <v>1031</v>
      </c>
      <c r="P40" s="242" t="s">
        <v>1032</v>
      </c>
    </row>
    <row r="41" spans="1:16">
      <c r="A41" s="242" t="s">
        <v>1033</v>
      </c>
      <c r="B41" s="242" t="s">
        <v>1034</v>
      </c>
      <c r="C41" s="242" t="s">
        <v>1035</v>
      </c>
      <c r="D41" s="242" t="s">
        <v>1036</v>
      </c>
      <c r="E41" s="242" t="s">
        <v>988</v>
      </c>
      <c r="F41" s="242">
        <v>124</v>
      </c>
      <c r="G41" s="242" t="s">
        <v>989</v>
      </c>
      <c r="I41" s="262" t="s">
        <v>1037</v>
      </c>
      <c r="J41" s="262">
        <v>170</v>
      </c>
      <c r="K41" s="263" t="s">
        <v>1038</v>
      </c>
      <c r="N41" s="259" t="s">
        <v>1039</v>
      </c>
      <c r="O41" s="259" t="s">
        <v>1040</v>
      </c>
      <c r="P41" s="242" t="s">
        <v>1041</v>
      </c>
    </row>
    <row r="42" spans="1:16">
      <c r="A42" s="242" t="s">
        <v>1042</v>
      </c>
      <c r="B42" s="242" t="s">
        <v>1043</v>
      </c>
      <c r="C42" s="242" t="s">
        <v>1044</v>
      </c>
      <c r="D42" s="242" t="s">
        <v>1045</v>
      </c>
      <c r="E42" s="242" t="s">
        <v>1046</v>
      </c>
      <c r="F42" s="242">
        <v>132</v>
      </c>
      <c r="G42" s="242" t="s">
        <v>1047</v>
      </c>
      <c r="I42" s="262" t="s">
        <v>1048</v>
      </c>
      <c r="J42" s="262">
        <v>188</v>
      </c>
      <c r="K42" s="263" t="s">
        <v>1049</v>
      </c>
      <c r="N42" s="259" t="s">
        <v>1050</v>
      </c>
      <c r="O42" s="259" t="s">
        <v>1051</v>
      </c>
      <c r="P42" s="242" t="s">
        <v>1052</v>
      </c>
    </row>
    <row r="43" spans="1:16">
      <c r="A43" s="242" t="s">
        <v>1053</v>
      </c>
      <c r="B43" s="242" t="s">
        <v>1054</v>
      </c>
      <c r="C43" s="242" t="s">
        <v>1055</v>
      </c>
      <c r="D43" s="242" t="s">
        <v>1056</v>
      </c>
      <c r="E43" s="242" t="s">
        <v>1057</v>
      </c>
      <c r="F43" s="242">
        <v>136</v>
      </c>
      <c r="G43" s="242" t="s">
        <v>1058</v>
      </c>
      <c r="I43" s="262" t="s">
        <v>1059</v>
      </c>
      <c r="J43" s="262">
        <v>931</v>
      </c>
      <c r="K43" s="263" t="s">
        <v>1060</v>
      </c>
      <c r="N43" s="259" t="s">
        <v>1061</v>
      </c>
      <c r="O43" s="259" t="s">
        <v>1062</v>
      </c>
      <c r="P43" s="242" t="s">
        <v>1063</v>
      </c>
    </row>
    <row r="44" spans="1:16">
      <c r="A44" s="242" t="s">
        <v>1064</v>
      </c>
      <c r="B44" s="242" t="s">
        <v>1065</v>
      </c>
      <c r="C44" s="242" t="s">
        <v>1066</v>
      </c>
      <c r="D44" s="242" t="s">
        <v>1067</v>
      </c>
      <c r="E44" s="242" t="s">
        <v>1026</v>
      </c>
      <c r="F44" s="242">
        <v>950</v>
      </c>
      <c r="G44" s="242" t="s">
        <v>1027</v>
      </c>
      <c r="I44" s="262" t="s">
        <v>1046</v>
      </c>
      <c r="J44" s="262">
        <v>132</v>
      </c>
      <c r="K44" s="263" t="s">
        <v>1047</v>
      </c>
      <c r="N44" s="259" t="s">
        <v>1068</v>
      </c>
      <c r="O44" s="259" t="s">
        <v>1069</v>
      </c>
      <c r="P44" s="242" t="s">
        <v>1070</v>
      </c>
    </row>
    <row r="45" spans="1:16">
      <c r="A45" s="242" t="s">
        <v>1071</v>
      </c>
      <c r="B45" s="242" t="s">
        <v>1072</v>
      </c>
      <c r="C45" s="242" t="s">
        <v>1073</v>
      </c>
      <c r="D45" s="242" t="s">
        <v>1074</v>
      </c>
      <c r="E45" s="242" t="s">
        <v>1026</v>
      </c>
      <c r="F45" s="242">
        <v>950</v>
      </c>
      <c r="G45" s="242" t="s">
        <v>1027</v>
      </c>
      <c r="I45" s="262" t="s">
        <v>1075</v>
      </c>
      <c r="J45" s="262">
        <v>203</v>
      </c>
      <c r="K45" s="263" t="s">
        <v>1076</v>
      </c>
      <c r="N45" s="259" t="s">
        <v>1077</v>
      </c>
      <c r="O45" s="259" t="s">
        <v>1078</v>
      </c>
      <c r="P45" s="242" t="s">
        <v>1079</v>
      </c>
    </row>
    <row r="46" spans="1:16">
      <c r="A46" s="242" t="s">
        <v>1080</v>
      </c>
      <c r="B46" s="242" t="s">
        <v>1081</v>
      </c>
      <c r="C46" s="242" t="s">
        <v>1082</v>
      </c>
      <c r="D46" s="242" t="s">
        <v>1083</v>
      </c>
      <c r="E46" s="242" t="s">
        <v>1017</v>
      </c>
      <c r="F46" s="242">
        <v>990</v>
      </c>
      <c r="G46" s="242" t="s">
        <v>1018</v>
      </c>
      <c r="I46" s="262" t="s">
        <v>1084</v>
      </c>
      <c r="J46" s="262">
        <v>262</v>
      </c>
      <c r="K46" s="263" t="s">
        <v>1085</v>
      </c>
      <c r="N46" s="259" t="s">
        <v>1086</v>
      </c>
      <c r="O46" s="259" t="s">
        <v>1087</v>
      </c>
      <c r="P46" s="242" t="s">
        <v>1088</v>
      </c>
    </row>
    <row r="47" spans="1:16">
      <c r="A47" s="242" t="s">
        <v>1089</v>
      </c>
      <c r="B47" s="242" t="s">
        <v>1090</v>
      </c>
      <c r="C47" s="242" t="s">
        <v>1091</v>
      </c>
      <c r="D47" s="242" t="s">
        <v>1092</v>
      </c>
      <c r="E47" s="242" t="s">
        <v>1028</v>
      </c>
      <c r="F47" s="242">
        <v>0</v>
      </c>
      <c r="G47" s="242" t="s">
        <v>1029</v>
      </c>
      <c r="I47" s="262" t="s">
        <v>1093</v>
      </c>
      <c r="J47" s="262">
        <v>208</v>
      </c>
      <c r="K47" s="263" t="s">
        <v>1094</v>
      </c>
      <c r="N47" s="259" t="s">
        <v>1095</v>
      </c>
      <c r="O47" s="259" t="s">
        <v>1096</v>
      </c>
      <c r="P47" s="242" t="s">
        <v>1097</v>
      </c>
    </row>
    <row r="48" spans="1:16">
      <c r="A48" s="242" t="s">
        <v>1098</v>
      </c>
      <c r="B48" s="242" t="s">
        <v>1099</v>
      </c>
      <c r="C48" s="242" t="s">
        <v>1100</v>
      </c>
      <c r="D48" s="242" t="s">
        <v>1101</v>
      </c>
      <c r="E48" s="242" t="s">
        <v>763</v>
      </c>
      <c r="F48" s="242">
        <v>36</v>
      </c>
      <c r="G48" s="242" t="s">
        <v>764</v>
      </c>
      <c r="I48" s="262" t="s">
        <v>1102</v>
      </c>
      <c r="J48" s="262">
        <v>214</v>
      </c>
      <c r="K48" s="263" t="s">
        <v>1103</v>
      </c>
      <c r="N48" s="259" t="s">
        <v>1104</v>
      </c>
      <c r="O48" s="259" t="s">
        <v>1105</v>
      </c>
      <c r="P48" s="242" t="s">
        <v>1106</v>
      </c>
    </row>
    <row r="49" spans="1:16">
      <c r="A49" s="242" t="s">
        <v>1107</v>
      </c>
      <c r="B49" s="242" t="s">
        <v>1108</v>
      </c>
      <c r="C49" s="242" t="s">
        <v>1109</v>
      </c>
      <c r="D49" s="242" t="s">
        <v>1110</v>
      </c>
      <c r="E49" s="242" t="s">
        <v>763</v>
      </c>
      <c r="F49" s="242">
        <v>36</v>
      </c>
      <c r="G49" s="242" t="s">
        <v>764</v>
      </c>
      <c r="I49" s="262" t="s">
        <v>650</v>
      </c>
      <c r="J49" s="262">
        <v>12</v>
      </c>
      <c r="K49" s="263" t="s">
        <v>651</v>
      </c>
      <c r="N49" s="259" t="s">
        <v>1111</v>
      </c>
      <c r="O49" s="259" t="s">
        <v>1112</v>
      </c>
      <c r="P49" s="242" t="s">
        <v>1113</v>
      </c>
    </row>
    <row r="50" spans="1:16">
      <c r="A50" s="242" t="s">
        <v>1114</v>
      </c>
      <c r="B50" s="242" t="s">
        <v>1115</v>
      </c>
      <c r="C50" s="242" t="s">
        <v>1116</v>
      </c>
      <c r="D50" s="242" t="s">
        <v>1117</v>
      </c>
      <c r="E50" s="242" t="s">
        <v>1037</v>
      </c>
      <c r="F50" s="242">
        <v>170</v>
      </c>
      <c r="G50" s="242" t="s">
        <v>1038</v>
      </c>
      <c r="I50" s="262" t="s">
        <v>1118</v>
      </c>
      <c r="J50" s="262">
        <v>818</v>
      </c>
      <c r="K50" s="263" t="s">
        <v>1119</v>
      </c>
      <c r="N50" s="259" t="s">
        <v>1120</v>
      </c>
      <c r="O50" s="259" t="s">
        <v>1121</v>
      </c>
      <c r="P50" s="242" t="s">
        <v>1122</v>
      </c>
    </row>
    <row r="51" spans="1:16">
      <c r="A51" s="242" t="s">
        <v>1123</v>
      </c>
      <c r="B51" s="242" t="s">
        <v>1124</v>
      </c>
      <c r="C51" s="242" t="s">
        <v>1125</v>
      </c>
      <c r="D51" s="242" t="s">
        <v>1126</v>
      </c>
      <c r="E51" s="242" t="s">
        <v>1127</v>
      </c>
      <c r="F51" s="242">
        <v>174</v>
      </c>
      <c r="G51" s="242" t="s">
        <v>1128</v>
      </c>
      <c r="I51" s="262" t="s">
        <v>1129</v>
      </c>
      <c r="J51" s="262">
        <v>232</v>
      </c>
      <c r="K51" s="263" t="s">
        <v>1130</v>
      </c>
      <c r="N51" s="259" t="s">
        <v>1131</v>
      </c>
      <c r="O51" s="259" t="s">
        <v>1132</v>
      </c>
      <c r="P51" s="242" t="s">
        <v>1133</v>
      </c>
    </row>
    <row r="52" spans="1:16">
      <c r="A52" s="242" t="s">
        <v>1134</v>
      </c>
      <c r="B52" s="242" t="s">
        <v>1135</v>
      </c>
      <c r="C52" s="242" t="s">
        <v>1136</v>
      </c>
      <c r="D52" s="242" t="s">
        <v>1137</v>
      </c>
      <c r="E52" s="242" t="s">
        <v>1048</v>
      </c>
      <c r="F52" s="242">
        <v>188</v>
      </c>
      <c r="G52" s="242" t="s">
        <v>1049</v>
      </c>
      <c r="I52" s="262" t="s">
        <v>1138</v>
      </c>
      <c r="J52" s="262">
        <v>230</v>
      </c>
      <c r="K52" s="263" t="s">
        <v>1139</v>
      </c>
      <c r="N52" s="259" t="s">
        <v>1140</v>
      </c>
      <c r="O52" s="259" t="s">
        <v>1141</v>
      </c>
      <c r="P52" s="242" t="s">
        <v>1142</v>
      </c>
    </row>
    <row r="53" spans="1:16">
      <c r="A53" s="242" t="s">
        <v>1143</v>
      </c>
      <c r="B53" s="242" t="s">
        <v>1144</v>
      </c>
      <c r="C53" s="242" t="s">
        <v>1145</v>
      </c>
      <c r="D53" s="242" t="s">
        <v>1146</v>
      </c>
      <c r="E53" s="242" t="s">
        <v>889</v>
      </c>
      <c r="F53" s="242">
        <v>952</v>
      </c>
      <c r="G53" s="242" t="s">
        <v>890</v>
      </c>
      <c r="I53" s="262" t="s">
        <v>619</v>
      </c>
      <c r="J53" s="262">
        <v>978</v>
      </c>
      <c r="K53" s="263" t="s">
        <v>620</v>
      </c>
      <c r="N53" s="259" t="s">
        <v>1147</v>
      </c>
      <c r="O53" s="259" t="s">
        <v>1148</v>
      </c>
      <c r="P53" s="242" t="s">
        <v>1149</v>
      </c>
    </row>
    <row r="54" spans="1:16">
      <c r="A54" s="242" t="s">
        <v>1150</v>
      </c>
      <c r="B54" s="242" t="s">
        <v>1151</v>
      </c>
      <c r="C54" s="242" t="s">
        <v>1152</v>
      </c>
      <c r="D54" s="242" t="s">
        <v>1153</v>
      </c>
      <c r="E54" s="242" t="s">
        <v>1154</v>
      </c>
      <c r="F54" s="242">
        <v>191</v>
      </c>
      <c r="G54" s="242" t="s">
        <v>1155</v>
      </c>
      <c r="I54" s="262" t="s">
        <v>1156</v>
      </c>
      <c r="J54" s="262">
        <v>242</v>
      </c>
      <c r="K54" s="263" t="s">
        <v>1157</v>
      </c>
      <c r="N54" s="259" t="s">
        <v>1158</v>
      </c>
      <c r="O54" s="259" t="s">
        <v>1159</v>
      </c>
      <c r="P54" s="242" t="s">
        <v>1160</v>
      </c>
    </row>
    <row r="55" spans="1:16">
      <c r="A55" s="242" t="s">
        <v>1161</v>
      </c>
      <c r="B55" s="242" t="s">
        <v>1162</v>
      </c>
      <c r="C55" s="242" t="s">
        <v>1163</v>
      </c>
      <c r="D55" s="242" t="s">
        <v>1164</v>
      </c>
      <c r="E55" s="242" t="s">
        <v>1059</v>
      </c>
      <c r="F55" s="242">
        <v>931</v>
      </c>
      <c r="G55" s="242" t="s">
        <v>1060</v>
      </c>
      <c r="I55" s="262" t="s">
        <v>1165</v>
      </c>
      <c r="J55" s="262">
        <v>238</v>
      </c>
      <c r="K55" s="263" t="s">
        <v>1166</v>
      </c>
      <c r="N55" s="259" t="s">
        <v>1167</v>
      </c>
      <c r="O55" s="259" t="s">
        <v>1168</v>
      </c>
      <c r="P55" s="242" t="s">
        <v>1169</v>
      </c>
    </row>
    <row r="56" spans="1:16">
      <c r="A56" s="242" t="s">
        <v>1170</v>
      </c>
      <c r="B56" s="242" t="s">
        <v>1171</v>
      </c>
      <c r="C56" s="242" t="s">
        <v>1172</v>
      </c>
      <c r="D56" s="242" t="s">
        <v>1173</v>
      </c>
      <c r="E56" s="242" t="s">
        <v>619</v>
      </c>
      <c r="F56" s="242">
        <v>978</v>
      </c>
      <c r="G56" s="242" t="s">
        <v>620</v>
      </c>
      <c r="I56" s="262" t="s">
        <v>1174</v>
      </c>
      <c r="J56" s="262">
        <v>826</v>
      </c>
      <c r="K56" s="263" t="s">
        <v>1175</v>
      </c>
      <c r="N56" s="259" t="s">
        <v>1176</v>
      </c>
      <c r="O56" s="259" t="s">
        <v>1177</v>
      </c>
      <c r="P56" s="242" t="s">
        <v>1178</v>
      </c>
    </row>
    <row r="57" spans="1:16">
      <c r="A57" s="242" t="s">
        <v>1179</v>
      </c>
      <c r="B57" s="242" t="s">
        <v>1180</v>
      </c>
      <c r="C57" s="242" t="s">
        <v>1181</v>
      </c>
      <c r="D57" s="242" t="s">
        <v>1182</v>
      </c>
      <c r="E57" s="242" t="s">
        <v>1075</v>
      </c>
      <c r="F57" s="242">
        <v>203</v>
      </c>
      <c r="G57" s="242" t="s">
        <v>1076</v>
      </c>
      <c r="I57" s="262" t="s">
        <v>1183</v>
      </c>
      <c r="J57" s="262">
        <v>981</v>
      </c>
      <c r="K57" s="263" t="s">
        <v>1184</v>
      </c>
      <c r="N57" s="259" t="s">
        <v>1185</v>
      </c>
      <c r="O57" s="259" t="s">
        <v>1186</v>
      </c>
      <c r="P57" s="242" t="s">
        <v>1187</v>
      </c>
    </row>
    <row r="58" spans="1:16">
      <c r="A58" s="242" t="s">
        <v>1188</v>
      </c>
      <c r="B58" s="242" t="s">
        <v>1189</v>
      </c>
      <c r="C58" s="242" t="s">
        <v>1190</v>
      </c>
      <c r="D58" s="242" t="s">
        <v>1191</v>
      </c>
      <c r="E58" s="242" t="s">
        <v>997</v>
      </c>
      <c r="F58" s="242">
        <v>976</v>
      </c>
      <c r="G58" s="242" t="s">
        <v>998</v>
      </c>
      <c r="I58" s="262" t="s">
        <v>1192</v>
      </c>
      <c r="J58" s="262">
        <v>0</v>
      </c>
      <c r="K58" s="263" t="s">
        <v>1193</v>
      </c>
      <c r="N58" s="259" t="s">
        <v>1194</v>
      </c>
      <c r="O58" s="259" t="s">
        <v>1195</v>
      </c>
      <c r="P58" s="242" t="s">
        <v>1196</v>
      </c>
    </row>
    <row r="59" spans="1:16">
      <c r="A59" s="242" t="s">
        <v>1197</v>
      </c>
      <c r="B59" s="242" t="s">
        <v>1198</v>
      </c>
      <c r="C59" s="242" t="s">
        <v>1199</v>
      </c>
      <c r="D59" s="242" t="s">
        <v>1200</v>
      </c>
      <c r="E59" s="242" t="s">
        <v>1093</v>
      </c>
      <c r="F59" s="242">
        <v>208</v>
      </c>
      <c r="G59" s="242" t="s">
        <v>1094</v>
      </c>
      <c r="I59" s="262" t="s">
        <v>1201</v>
      </c>
      <c r="J59" s="262">
        <v>936</v>
      </c>
      <c r="K59" s="263" t="s">
        <v>1202</v>
      </c>
      <c r="N59" s="259" t="s">
        <v>1203</v>
      </c>
      <c r="O59" s="259" t="s">
        <v>1204</v>
      </c>
      <c r="P59" s="242" t="s">
        <v>1205</v>
      </c>
    </row>
    <row r="60" spans="1:16">
      <c r="A60" s="242" t="s">
        <v>1206</v>
      </c>
      <c r="B60" s="242" t="s">
        <v>1207</v>
      </c>
      <c r="C60" s="242" t="s">
        <v>1208</v>
      </c>
      <c r="D60" s="242" t="s">
        <v>1209</v>
      </c>
      <c r="E60" s="242" t="s">
        <v>1084</v>
      </c>
      <c r="F60" s="242">
        <v>262</v>
      </c>
      <c r="G60" s="242" t="s">
        <v>1085</v>
      </c>
      <c r="I60" s="262" t="s">
        <v>1210</v>
      </c>
      <c r="J60" s="262">
        <v>292</v>
      </c>
      <c r="K60" s="263" t="s">
        <v>1211</v>
      </c>
      <c r="N60" s="259" t="s">
        <v>1212</v>
      </c>
      <c r="O60" s="259" t="s">
        <v>1213</v>
      </c>
      <c r="P60" s="242" t="s">
        <v>1214</v>
      </c>
    </row>
    <row r="61" spans="1:16">
      <c r="A61" s="242" t="s">
        <v>1215</v>
      </c>
      <c r="B61" s="242" t="s">
        <v>1216</v>
      </c>
      <c r="C61" s="242" t="s">
        <v>1217</v>
      </c>
      <c r="D61" s="242" t="s">
        <v>1218</v>
      </c>
      <c r="E61" s="242" t="s">
        <v>700</v>
      </c>
      <c r="F61" s="242">
        <v>951</v>
      </c>
      <c r="G61" s="242" t="s">
        <v>701</v>
      </c>
      <c r="I61" s="262" t="s">
        <v>1219</v>
      </c>
      <c r="J61" s="262">
        <v>270</v>
      </c>
      <c r="K61" s="263" t="s">
        <v>1220</v>
      </c>
      <c r="N61" s="259" t="s">
        <v>1221</v>
      </c>
      <c r="O61" s="259" t="s">
        <v>1222</v>
      </c>
      <c r="P61" s="242" t="s">
        <v>1223</v>
      </c>
    </row>
    <row r="62" spans="1:16">
      <c r="A62" s="242" t="s">
        <v>1224</v>
      </c>
      <c r="B62" s="242" t="s">
        <v>1225</v>
      </c>
      <c r="C62" s="242" t="s">
        <v>1226</v>
      </c>
      <c r="D62" s="242" t="s">
        <v>1227</v>
      </c>
      <c r="E62" s="242" t="s">
        <v>1102</v>
      </c>
      <c r="F62" s="242">
        <v>214</v>
      </c>
      <c r="G62" s="242" t="s">
        <v>1103</v>
      </c>
      <c r="I62" s="262" t="s">
        <v>1228</v>
      </c>
      <c r="J62" s="262">
        <v>324</v>
      </c>
      <c r="K62" s="263" t="s">
        <v>1229</v>
      </c>
      <c r="N62" s="259" t="s">
        <v>1230</v>
      </c>
      <c r="O62" s="259" t="s">
        <v>1231</v>
      </c>
      <c r="P62" s="242" t="s">
        <v>1232</v>
      </c>
    </row>
    <row r="63" spans="1:16">
      <c r="A63" s="242" t="s">
        <v>1233</v>
      </c>
      <c r="B63" s="242" t="s">
        <v>1234</v>
      </c>
      <c r="C63" s="242" t="s">
        <v>1235</v>
      </c>
      <c r="D63" s="242" t="s">
        <v>1236</v>
      </c>
      <c r="E63" s="242" t="s">
        <v>180</v>
      </c>
      <c r="F63" s="242">
        <v>840</v>
      </c>
      <c r="G63" s="242" t="s">
        <v>584</v>
      </c>
      <c r="I63" s="262" t="s">
        <v>1237</v>
      </c>
      <c r="J63" s="262">
        <v>320</v>
      </c>
      <c r="K63" s="263" t="s">
        <v>1238</v>
      </c>
      <c r="N63" s="259" t="s">
        <v>1239</v>
      </c>
      <c r="O63" s="259" t="s">
        <v>1240</v>
      </c>
      <c r="P63" s="242" t="s">
        <v>1241</v>
      </c>
    </row>
    <row r="64" spans="1:16">
      <c r="A64" s="242" t="s">
        <v>1242</v>
      </c>
      <c r="B64" s="242" t="s">
        <v>1243</v>
      </c>
      <c r="C64" s="242" t="s">
        <v>1244</v>
      </c>
      <c r="D64" s="242" t="s">
        <v>1245</v>
      </c>
      <c r="E64" s="242" t="s">
        <v>1118</v>
      </c>
      <c r="F64" s="242">
        <v>818</v>
      </c>
      <c r="G64" s="242" t="s">
        <v>1119</v>
      </c>
      <c r="I64" s="262" t="s">
        <v>1246</v>
      </c>
      <c r="J64" s="262">
        <v>328</v>
      </c>
      <c r="K64" s="263" t="s">
        <v>1247</v>
      </c>
      <c r="N64" s="259" t="s">
        <v>1248</v>
      </c>
      <c r="O64" s="259" t="s">
        <v>1249</v>
      </c>
      <c r="P64" s="242" t="s">
        <v>1250</v>
      </c>
    </row>
    <row r="65" spans="1:16">
      <c r="A65" s="242" t="s">
        <v>1251</v>
      </c>
      <c r="B65" s="242" t="s">
        <v>1252</v>
      </c>
      <c r="C65" s="242" t="s">
        <v>1253</v>
      </c>
      <c r="D65" s="242" t="s">
        <v>1254</v>
      </c>
      <c r="E65" s="242" t="s">
        <v>180</v>
      </c>
      <c r="F65" s="242">
        <v>840</v>
      </c>
      <c r="G65" s="242" t="s">
        <v>584</v>
      </c>
      <c r="I65" s="262" t="s">
        <v>1255</v>
      </c>
      <c r="J65" s="262">
        <v>344</v>
      </c>
      <c r="K65" s="263" t="s">
        <v>1256</v>
      </c>
      <c r="N65" s="259" t="s">
        <v>1257</v>
      </c>
      <c r="O65" s="259" t="s">
        <v>1258</v>
      </c>
      <c r="P65" s="242" t="s">
        <v>1259</v>
      </c>
    </row>
    <row r="66" spans="1:16">
      <c r="A66" s="242" t="s">
        <v>1260</v>
      </c>
      <c r="B66" s="242" t="s">
        <v>1261</v>
      </c>
      <c r="C66" s="242" t="s">
        <v>1262</v>
      </c>
      <c r="D66" s="242" t="s">
        <v>1263</v>
      </c>
      <c r="E66" s="242" t="s">
        <v>1026</v>
      </c>
      <c r="F66" s="242">
        <v>950</v>
      </c>
      <c r="G66" s="242" t="s">
        <v>1027</v>
      </c>
      <c r="I66" s="262" t="s">
        <v>1264</v>
      </c>
      <c r="J66" s="262">
        <v>340</v>
      </c>
      <c r="K66" s="263" t="s">
        <v>1265</v>
      </c>
      <c r="N66" s="259" t="s">
        <v>1266</v>
      </c>
      <c r="O66" s="259" t="s">
        <v>1267</v>
      </c>
      <c r="P66" s="242" t="s">
        <v>1268</v>
      </c>
    </row>
    <row r="67" spans="1:16">
      <c r="A67" s="242" t="s">
        <v>1269</v>
      </c>
      <c r="B67" s="242" t="s">
        <v>1270</v>
      </c>
      <c r="C67" s="242" t="s">
        <v>1271</v>
      </c>
      <c r="D67" s="242" t="s">
        <v>1272</v>
      </c>
      <c r="E67" s="242" t="s">
        <v>1129</v>
      </c>
      <c r="F67" s="242">
        <v>232</v>
      </c>
      <c r="G67" s="242" t="s">
        <v>1130</v>
      </c>
      <c r="I67" s="262" t="s">
        <v>1154</v>
      </c>
      <c r="J67" s="262">
        <v>191</v>
      </c>
      <c r="K67" s="263" t="s">
        <v>1155</v>
      </c>
      <c r="N67" s="259" t="s">
        <v>1273</v>
      </c>
      <c r="O67" s="259" t="s">
        <v>1274</v>
      </c>
      <c r="P67" s="242" t="s">
        <v>1275</v>
      </c>
    </row>
    <row r="68" spans="1:16">
      <c r="A68" s="242" t="s">
        <v>1276</v>
      </c>
      <c r="B68" s="242" t="s">
        <v>1277</v>
      </c>
      <c r="C68" s="242" t="s">
        <v>1278</v>
      </c>
      <c r="D68" s="242" t="s">
        <v>1279</v>
      </c>
      <c r="E68" s="242" t="s">
        <v>619</v>
      </c>
      <c r="F68" s="242">
        <v>978</v>
      </c>
      <c r="G68" s="242" t="s">
        <v>620</v>
      </c>
      <c r="I68" s="262" t="s">
        <v>1280</v>
      </c>
      <c r="J68" s="262">
        <v>332</v>
      </c>
      <c r="K68" s="263" t="s">
        <v>1281</v>
      </c>
      <c r="N68" s="259" t="s">
        <v>1282</v>
      </c>
      <c r="O68" s="259" t="s">
        <v>1283</v>
      </c>
      <c r="P68" s="242" t="s">
        <v>1284</v>
      </c>
    </row>
    <row r="69" spans="1:16">
      <c r="A69" s="242" t="s">
        <v>1285</v>
      </c>
      <c r="B69" s="242" t="s">
        <v>1286</v>
      </c>
      <c r="C69" s="242" t="s">
        <v>1287</v>
      </c>
      <c r="D69" s="242" t="s">
        <v>1288</v>
      </c>
      <c r="E69" s="242" t="s">
        <v>1289</v>
      </c>
      <c r="F69" s="242">
        <v>748</v>
      </c>
      <c r="G69" s="242" t="s">
        <v>1290</v>
      </c>
      <c r="I69" s="262" t="s">
        <v>1291</v>
      </c>
      <c r="J69" s="262">
        <v>348</v>
      </c>
      <c r="K69" s="263" t="s">
        <v>1292</v>
      </c>
      <c r="N69" s="259" t="s">
        <v>1293</v>
      </c>
      <c r="O69" s="259" t="s">
        <v>1294</v>
      </c>
      <c r="P69" s="242" t="s">
        <v>1295</v>
      </c>
    </row>
    <row r="70" spans="1:16">
      <c r="A70" s="242" t="s">
        <v>1296</v>
      </c>
      <c r="B70" s="242" t="s">
        <v>1297</v>
      </c>
      <c r="C70" s="242" t="s">
        <v>1298</v>
      </c>
      <c r="D70" s="242" t="s">
        <v>1299</v>
      </c>
      <c r="E70" s="242" t="s">
        <v>1138</v>
      </c>
      <c r="F70" s="242">
        <v>230</v>
      </c>
      <c r="G70" s="242" t="s">
        <v>1139</v>
      </c>
      <c r="I70" s="262" t="s">
        <v>1300</v>
      </c>
      <c r="J70" s="262">
        <v>360</v>
      </c>
      <c r="K70" s="263" t="s">
        <v>1301</v>
      </c>
      <c r="N70" s="259" t="s">
        <v>1302</v>
      </c>
      <c r="O70" s="259" t="s">
        <v>1303</v>
      </c>
      <c r="P70" s="242" t="s">
        <v>1304</v>
      </c>
    </row>
    <row r="71" spans="1:16">
      <c r="A71" s="242" t="s">
        <v>1305</v>
      </c>
      <c r="B71" s="242" t="s">
        <v>1306</v>
      </c>
      <c r="C71" s="242" t="s">
        <v>1307</v>
      </c>
      <c r="D71" s="242" t="s">
        <v>1308</v>
      </c>
      <c r="E71" s="242" t="s">
        <v>1165</v>
      </c>
      <c r="F71" s="242">
        <v>238</v>
      </c>
      <c r="G71" s="242" t="s">
        <v>1166</v>
      </c>
      <c r="I71" s="262" t="s">
        <v>1309</v>
      </c>
      <c r="J71" s="262">
        <v>376</v>
      </c>
      <c r="K71" s="263" t="s">
        <v>1310</v>
      </c>
      <c r="N71" s="259" t="s">
        <v>1311</v>
      </c>
      <c r="O71" s="259" t="s">
        <v>1312</v>
      </c>
      <c r="P71" s="242" t="s">
        <v>1313</v>
      </c>
    </row>
    <row r="72" spans="1:16">
      <c r="A72" s="242" t="s">
        <v>1314</v>
      </c>
      <c r="B72" s="242" t="s">
        <v>1315</v>
      </c>
      <c r="C72" s="242" t="s">
        <v>1316</v>
      </c>
      <c r="D72" s="242" t="s">
        <v>1317</v>
      </c>
      <c r="E72" s="242" t="s">
        <v>1093</v>
      </c>
      <c r="F72" s="242">
        <v>208</v>
      </c>
      <c r="G72" s="242" t="s">
        <v>1094</v>
      </c>
      <c r="I72" s="262" t="s">
        <v>1318</v>
      </c>
      <c r="J72" s="262">
        <v>0</v>
      </c>
      <c r="K72" s="263" t="s">
        <v>1319</v>
      </c>
      <c r="N72" s="259" t="s">
        <v>1320</v>
      </c>
      <c r="O72" s="259" t="s">
        <v>1321</v>
      </c>
      <c r="P72" s="242" t="s">
        <v>1322</v>
      </c>
    </row>
    <row r="73" spans="1:16">
      <c r="A73" s="242" t="s">
        <v>1323</v>
      </c>
      <c r="B73" s="242" t="s">
        <v>1324</v>
      </c>
      <c r="C73" s="242" t="s">
        <v>1325</v>
      </c>
      <c r="D73" s="242" t="s">
        <v>1326</v>
      </c>
      <c r="E73" s="242" t="s">
        <v>1156</v>
      </c>
      <c r="F73" s="242">
        <v>242</v>
      </c>
      <c r="G73" s="242" t="s">
        <v>1157</v>
      </c>
      <c r="I73" s="262" t="s">
        <v>1327</v>
      </c>
      <c r="J73" s="262">
        <v>356</v>
      </c>
      <c r="K73" s="263" t="s">
        <v>1328</v>
      </c>
      <c r="N73" s="259" t="s">
        <v>1329</v>
      </c>
      <c r="O73" s="259" t="s">
        <v>1330</v>
      </c>
      <c r="P73" s="242" t="s">
        <v>1331</v>
      </c>
    </row>
    <row r="74" spans="1:16">
      <c r="A74" s="242" t="s">
        <v>1332</v>
      </c>
      <c r="B74" s="242" t="s">
        <v>1333</v>
      </c>
      <c r="C74" s="242" t="s">
        <v>1334</v>
      </c>
      <c r="D74" s="242" t="s">
        <v>1335</v>
      </c>
      <c r="E74" s="242" t="s">
        <v>619</v>
      </c>
      <c r="F74" s="242">
        <v>978</v>
      </c>
      <c r="G74" s="242" t="s">
        <v>620</v>
      </c>
      <c r="I74" s="262" t="s">
        <v>1336</v>
      </c>
      <c r="J74" s="262">
        <v>368</v>
      </c>
      <c r="K74" s="263" t="s">
        <v>1337</v>
      </c>
      <c r="N74" s="259" t="s">
        <v>1338</v>
      </c>
      <c r="O74" s="259" t="s">
        <v>1339</v>
      </c>
      <c r="P74" s="259" t="s">
        <v>1340</v>
      </c>
    </row>
    <row r="75" spans="1:16">
      <c r="A75" s="242" t="s">
        <v>1341</v>
      </c>
      <c r="B75" s="242" t="s">
        <v>1342</v>
      </c>
      <c r="C75" s="242" t="s">
        <v>1343</v>
      </c>
      <c r="D75" s="242" t="s">
        <v>1344</v>
      </c>
      <c r="E75" s="242" t="s">
        <v>619</v>
      </c>
      <c r="F75" s="242">
        <v>978</v>
      </c>
      <c r="G75" s="242" t="s">
        <v>620</v>
      </c>
      <c r="I75" s="262" t="s">
        <v>1345</v>
      </c>
      <c r="J75" s="262">
        <v>364</v>
      </c>
      <c r="K75" s="263" t="s">
        <v>1346</v>
      </c>
    </row>
    <row r="76" spans="1:16">
      <c r="A76" s="242" t="s">
        <v>1347</v>
      </c>
      <c r="B76" s="242" t="s">
        <v>1348</v>
      </c>
      <c r="C76" s="242" t="s">
        <v>1349</v>
      </c>
      <c r="D76" s="242" t="s">
        <v>1350</v>
      </c>
      <c r="E76" s="242" t="s">
        <v>619</v>
      </c>
      <c r="F76" s="242">
        <v>978</v>
      </c>
      <c r="G76" s="242" t="s">
        <v>620</v>
      </c>
      <c r="I76" s="262" t="s">
        <v>1351</v>
      </c>
      <c r="J76" s="262">
        <v>352</v>
      </c>
      <c r="K76" s="263" t="s">
        <v>1352</v>
      </c>
    </row>
    <row r="77" spans="1:16">
      <c r="A77" s="242" t="s">
        <v>1353</v>
      </c>
      <c r="B77" s="242" t="s">
        <v>1354</v>
      </c>
      <c r="C77" s="242" t="s">
        <v>1355</v>
      </c>
      <c r="D77" s="242" t="s">
        <v>1356</v>
      </c>
      <c r="E77" s="242" t="s">
        <v>619</v>
      </c>
      <c r="F77" s="242">
        <v>978</v>
      </c>
      <c r="G77" s="242" t="s">
        <v>620</v>
      </c>
      <c r="I77" s="262" t="s">
        <v>1357</v>
      </c>
      <c r="J77" s="262">
        <v>0</v>
      </c>
      <c r="K77" s="263" t="s">
        <v>1358</v>
      </c>
    </row>
    <row r="78" spans="1:16">
      <c r="A78" s="242" t="s">
        <v>1359</v>
      </c>
      <c r="B78" s="242" t="s">
        <v>1360</v>
      </c>
      <c r="C78" s="242" t="s">
        <v>1361</v>
      </c>
      <c r="D78" s="242" t="s">
        <v>1362</v>
      </c>
      <c r="E78" s="242" t="s">
        <v>619</v>
      </c>
      <c r="F78" s="242">
        <v>978</v>
      </c>
      <c r="G78" s="242" t="s">
        <v>620</v>
      </c>
      <c r="I78" s="262" t="s">
        <v>1363</v>
      </c>
      <c r="J78" s="262">
        <v>388</v>
      </c>
      <c r="K78" s="263" t="s">
        <v>1364</v>
      </c>
    </row>
    <row r="79" spans="1:16">
      <c r="A79" s="242" t="s">
        <v>1365</v>
      </c>
      <c r="B79" s="242" t="s">
        <v>1366</v>
      </c>
      <c r="C79" s="242" t="s">
        <v>1367</v>
      </c>
      <c r="D79" s="242" t="s">
        <v>1368</v>
      </c>
      <c r="E79" s="242" t="s">
        <v>1026</v>
      </c>
      <c r="F79" s="242">
        <v>950</v>
      </c>
      <c r="G79" s="242" t="s">
        <v>1027</v>
      </c>
      <c r="I79" s="262" t="s">
        <v>1369</v>
      </c>
      <c r="J79" s="262">
        <v>400</v>
      </c>
      <c r="K79" s="263" t="s">
        <v>1370</v>
      </c>
    </row>
    <row r="80" spans="1:16">
      <c r="A80" s="242" t="s">
        <v>1371</v>
      </c>
      <c r="B80" s="242" t="s">
        <v>1372</v>
      </c>
      <c r="C80" s="242" t="s">
        <v>1373</v>
      </c>
      <c r="D80" s="242" t="s">
        <v>1374</v>
      </c>
      <c r="E80" s="242" t="s">
        <v>1219</v>
      </c>
      <c r="F80" s="242">
        <v>270</v>
      </c>
      <c r="G80" s="242" t="s">
        <v>1220</v>
      </c>
      <c r="I80" s="262" t="s">
        <v>1375</v>
      </c>
      <c r="J80" s="262">
        <v>392</v>
      </c>
      <c r="K80" s="263" t="s">
        <v>1376</v>
      </c>
    </row>
    <row r="81" spans="1:11">
      <c r="A81" s="242" t="s">
        <v>1377</v>
      </c>
      <c r="B81" s="242" t="s">
        <v>1378</v>
      </c>
      <c r="C81" s="242" t="s">
        <v>1379</v>
      </c>
      <c r="D81" s="242" t="s">
        <v>1380</v>
      </c>
      <c r="E81" s="242" t="s">
        <v>1183</v>
      </c>
      <c r="F81" s="242">
        <v>981</v>
      </c>
      <c r="G81" s="242" t="s">
        <v>1184</v>
      </c>
      <c r="I81" s="262" t="s">
        <v>1381</v>
      </c>
      <c r="J81" s="262">
        <v>404</v>
      </c>
      <c r="K81" s="263" t="s">
        <v>1382</v>
      </c>
    </row>
    <row r="82" spans="1:11">
      <c r="A82" s="242" t="s">
        <v>1383</v>
      </c>
      <c r="B82" s="242" t="s">
        <v>1384</v>
      </c>
      <c r="C82" s="242" t="s">
        <v>1385</v>
      </c>
      <c r="D82" s="242" t="s">
        <v>1386</v>
      </c>
      <c r="E82" s="242" t="s">
        <v>619</v>
      </c>
      <c r="F82" s="242">
        <v>978</v>
      </c>
      <c r="G82" s="242" t="s">
        <v>620</v>
      </c>
      <c r="I82" s="262" t="s">
        <v>1387</v>
      </c>
      <c r="J82" s="262">
        <v>417</v>
      </c>
      <c r="K82" s="263" t="s">
        <v>1388</v>
      </c>
    </row>
    <row r="83" spans="1:11">
      <c r="A83" s="242" t="s">
        <v>1389</v>
      </c>
      <c r="B83" s="242" t="s">
        <v>1390</v>
      </c>
      <c r="C83" s="242" t="s">
        <v>1391</v>
      </c>
      <c r="D83" s="242" t="s">
        <v>1392</v>
      </c>
      <c r="E83" s="242" t="s">
        <v>1201</v>
      </c>
      <c r="F83" s="242">
        <v>936</v>
      </c>
      <c r="G83" s="242" t="s">
        <v>1202</v>
      </c>
      <c r="I83" s="262" t="s">
        <v>1015</v>
      </c>
      <c r="J83" s="262">
        <v>116</v>
      </c>
      <c r="K83" s="263" t="s">
        <v>1016</v>
      </c>
    </row>
    <row r="84" spans="1:11">
      <c r="A84" s="242" t="s">
        <v>1393</v>
      </c>
      <c r="B84" s="242" t="s">
        <v>1394</v>
      </c>
      <c r="C84" s="242" t="s">
        <v>1395</v>
      </c>
      <c r="D84" s="242" t="s">
        <v>1396</v>
      </c>
      <c r="E84" s="242" t="s">
        <v>1210</v>
      </c>
      <c r="F84" s="242">
        <v>292</v>
      </c>
      <c r="G84" s="242" t="s">
        <v>1211</v>
      </c>
      <c r="I84" s="262" t="s">
        <v>1127</v>
      </c>
      <c r="J84" s="262">
        <v>174</v>
      </c>
      <c r="K84" s="263" t="s">
        <v>1128</v>
      </c>
    </row>
    <row r="85" spans="1:11">
      <c r="A85" s="242" t="s">
        <v>1397</v>
      </c>
      <c r="B85" s="242" t="s">
        <v>1398</v>
      </c>
      <c r="C85" s="242" t="s">
        <v>1399</v>
      </c>
      <c r="D85" s="242" t="s">
        <v>1400</v>
      </c>
      <c r="E85" s="242" t="s">
        <v>619</v>
      </c>
      <c r="F85" s="242">
        <v>978</v>
      </c>
      <c r="G85" s="242" t="s">
        <v>620</v>
      </c>
      <c r="I85" s="262" t="s">
        <v>1401</v>
      </c>
      <c r="J85" s="262">
        <v>408</v>
      </c>
      <c r="K85" s="263" t="s">
        <v>1402</v>
      </c>
    </row>
    <row r="86" spans="1:11">
      <c r="A86" s="242" t="s">
        <v>1403</v>
      </c>
      <c r="B86" s="242" t="s">
        <v>1404</v>
      </c>
      <c r="C86" s="242" t="s">
        <v>1405</v>
      </c>
      <c r="D86" s="242" t="s">
        <v>1406</v>
      </c>
      <c r="E86" s="242" t="s">
        <v>1093</v>
      </c>
      <c r="F86" s="242">
        <v>208</v>
      </c>
      <c r="G86" s="242" t="s">
        <v>1094</v>
      </c>
      <c r="I86" s="262" t="s">
        <v>1407</v>
      </c>
      <c r="J86" s="262">
        <v>410</v>
      </c>
      <c r="K86" s="263" t="s">
        <v>1408</v>
      </c>
    </row>
    <row r="87" spans="1:11">
      <c r="A87" s="242" t="s">
        <v>1409</v>
      </c>
      <c r="B87" s="242" t="s">
        <v>1410</v>
      </c>
      <c r="C87" s="242" t="s">
        <v>1411</v>
      </c>
      <c r="D87" s="242" t="s">
        <v>1412</v>
      </c>
      <c r="E87" s="242" t="s">
        <v>700</v>
      </c>
      <c r="F87" s="242">
        <v>951</v>
      </c>
      <c r="G87" s="242" t="s">
        <v>701</v>
      </c>
      <c r="I87" s="262" t="s">
        <v>1413</v>
      </c>
      <c r="J87" s="262">
        <v>414</v>
      </c>
      <c r="K87" s="263" t="s">
        <v>1414</v>
      </c>
    </row>
    <row r="88" spans="1:11">
      <c r="A88" s="242" t="s">
        <v>1415</v>
      </c>
      <c r="B88" s="242" t="s">
        <v>1416</v>
      </c>
      <c r="C88" s="242" t="s">
        <v>1417</v>
      </c>
      <c r="D88" s="242" t="s">
        <v>1418</v>
      </c>
      <c r="E88" s="242" t="s">
        <v>619</v>
      </c>
      <c r="F88" s="242">
        <v>978</v>
      </c>
      <c r="G88" s="242" t="s">
        <v>620</v>
      </c>
      <c r="I88" s="262" t="s">
        <v>1057</v>
      </c>
      <c r="J88" s="262">
        <v>136</v>
      </c>
      <c r="K88" s="263" t="s">
        <v>1058</v>
      </c>
    </row>
    <row r="89" spans="1:11">
      <c r="A89" s="242" t="s">
        <v>1419</v>
      </c>
      <c r="B89" s="242" t="s">
        <v>1420</v>
      </c>
      <c r="C89" s="242" t="s">
        <v>1421</v>
      </c>
      <c r="D89" s="242" t="s">
        <v>1422</v>
      </c>
      <c r="E89" s="242" t="s">
        <v>180</v>
      </c>
      <c r="F89" s="242">
        <v>840</v>
      </c>
      <c r="G89" s="242" t="s">
        <v>584</v>
      </c>
      <c r="I89" s="262" t="s">
        <v>1423</v>
      </c>
      <c r="J89" s="262">
        <v>398</v>
      </c>
      <c r="K89" s="263" t="s">
        <v>1424</v>
      </c>
    </row>
    <row r="90" spans="1:11">
      <c r="A90" s="242" t="s">
        <v>1425</v>
      </c>
      <c r="B90" s="242" t="s">
        <v>1426</v>
      </c>
      <c r="C90" s="242" t="s">
        <v>1427</v>
      </c>
      <c r="D90" s="242" t="s">
        <v>1428</v>
      </c>
      <c r="E90" s="242" t="s">
        <v>1237</v>
      </c>
      <c r="F90" s="242">
        <v>320</v>
      </c>
      <c r="G90" s="242" t="s">
        <v>1238</v>
      </c>
      <c r="I90" s="262" t="s">
        <v>1429</v>
      </c>
      <c r="J90" s="262">
        <v>418</v>
      </c>
      <c r="K90" s="263" t="s">
        <v>1430</v>
      </c>
    </row>
    <row r="91" spans="1:11">
      <c r="A91" s="242" t="s">
        <v>1431</v>
      </c>
      <c r="B91" s="242" t="s">
        <v>1432</v>
      </c>
      <c r="C91" s="242" t="s">
        <v>1433</v>
      </c>
      <c r="D91" s="242" t="s">
        <v>1434</v>
      </c>
      <c r="E91" s="242" t="s">
        <v>1192</v>
      </c>
      <c r="F91" s="242">
        <v>0</v>
      </c>
      <c r="G91" s="242" t="s">
        <v>1193</v>
      </c>
      <c r="I91" s="262" t="s">
        <v>1435</v>
      </c>
      <c r="J91" s="262">
        <v>422</v>
      </c>
      <c r="K91" s="263" t="s">
        <v>1436</v>
      </c>
    </row>
    <row r="92" spans="1:11">
      <c r="A92" s="242" t="s">
        <v>1437</v>
      </c>
      <c r="B92" s="242" t="s">
        <v>1438</v>
      </c>
      <c r="C92" s="242" t="s">
        <v>1439</v>
      </c>
      <c r="D92" s="242" t="s">
        <v>1440</v>
      </c>
      <c r="E92" s="242" t="s">
        <v>1228</v>
      </c>
      <c r="F92" s="242">
        <v>324</v>
      </c>
      <c r="G92" s="242" t="s">
        <v>1229</v>
      </c>
      <c r="I92" s="262" t="s">
        <v>1441</v>
      </c>
      <c r="J92" s="262">
        <v>144</v>
      </c>
      <c r="K92" s="263" t="s">
        <v>1442</v>
      </c>
    </row>
    <row r="93" spans="1:11">
      <c r="A93" s="242" t="s">
        <v>1443</v>
      </c>
      <c r="B93" s="242" t="s">
        <v>1444</v>
      </c>
      <c r="C93" s="242" t="s">
        <v>1445</v>
      </c>
      <c r="D93" s="242" t="s">
        <v>1446</v>
      </c>
      <c r="E93" s="242" t="s">
        <v>889</v>
      </c>
      <c r="F93" s="242">
        <v>952</v>
      </c>
      <c r="G93" s="242" t="s">
        <v>890</v>
      </c>
      <c r="I93" s="262" t="s">
        <v>1447</v>
      </c>
      <c r="J93" s="262">
        <v>430</v>
      </c>
      <c r="K93" s="263" t="s">
        <v>1448</v>
      </c>
    </row>
    <row r="94" spans="1:11">
      <c r="A94" s="242" t="s">
        <v>1449</v>
      </c>
      <c r="B94" s="242" t="s">
        <v>1450</v>
      </c>
      <c r="C94" s="242" t="s">
        <v>1451</v>
      </c>
      <c r="D94" s="242" t="s">
        <v>1452</v>
      </c>
      <c r="E94" s="242" t="s">
        <v>1246</v>
      </c>
      <c r="F94" s="242">
        <v>328</v>
      </c>
      <c r="G94" s="242" t="s">
        <v>1247</v>
      </c>
      <c r="I94" s="262" t="s">
        <v>1453</v>
      </c>
      <c r="J94" s="262">
        <v>426</v>
      </c>
      <c r="K94" s="263" t="s">
        <v>1454</v>
      </c>
    </row>
    <row r="95" spans="1:11">
      <c r="A95" s="242" t="s">
        <v>1455</v>
      </c>
      <c r="B95" s="242" t="s">
        <v>1456</v>
      </c>
      <c r="C95" s="242" t="s">
        <v>1457</v>
      </c>
      <c r="D95" s="242" t="s">
        <v>1458</v>
      </c>
      <c r="E95" s="242" t="s">
        <v>1280</v>
      </c>
      <c r="F95" s="242">
        <v>332</v>
      </c>
      <c r="G95" s="242" t="s">
        <v>1281</v>
      </c>
      <c r="I95" s="262" t="s">
        <v>1459</v>
      </c>
      <c r="J95" s="262">
        <v>434</v>
      </c>
      <c r="K95" s="263" t="s">
        <v>1460</v>
      </c>
    </row>
    <row r="96" spans="1:11">
      <c r="A96" s="242" t="s">
        <v>1461</v>
      </c>
      <c r="B96" s="242" t="s">
        <v>1462</v>
      </c>
      <c r="C96" s="242" t="s">
        <v>1463</v>
      </c>
      <c r="D96" s="242" t="s">
        <v>1464</v>
      </c>
      <c r="I96" s="262" t="s">
        <v>1465</v>
      </c>
      <c r="J96" s="262">
        <v>504</v>
      </c>
      <c r="K96" s="263" t="s">
        <v>1466</v>
      </c>
    </row>
    <row r="97" spans="1:11">
      <c r="A97" s="242" t="s">
        <v>1467</v>
      </c>
      <c r="B97" s="242" t="s">
        <v>1468</v>
      </c>
      <c r="C97" s="242" t="s">
        <v>1469</v>
      </c>
      <c r="D97" s="242" t="s">
        <v>1470</v>
      </c>
      <c r="E97" s="242" t="s">
        <v>1264</v>
      </c>
      <c r="F97" s="242">
        <v>340</v>
      </c>
      <c r="G97" s="242" t="s">
        <v>1265</v>
      </c>
      <c r="I97" s="262" t="s">
        <v>1471</v>
      </c>
      <c r="J97" s="262">
        <v>498</v>
      </c>
      <c r="K97" s="263" t="s">
        <v>1472</v>
      </c>
    </row>
    <row r="98" spans="1:11">
      <c r="A98" s="242" t="s">
        <v>1473</v>
      </c>
      <c r="B98" s="242" t="s">
        <v>1474</v>
      </c>
      <c r="C98" s="242" t="s">
        <v>1475</v>
      </c>
      <c r="D98" s="242" t="s">
        <v>1476</v>
      </c>
      <c r="E98" s="242" t="s">
        <v>1255</v>
      </c>
      <c r="F98" s="242">
        <v>344</v>
      </c>
      <c r="G98" s="242" t="s">
        <v>1256</v>
      </c>
      <c r="I98" s="262" t="s">
        <v>1477</v>
      </c>
      <c r="J98" s="262">
        <v>969</v>
      </c>
      <c r="K98" s="263" t="s">
        <v>1478</v>
      </c>
    </row>
    <row r="99" spans="1:11">
      <c r="A99" s="242" t="s">
        <v>1479</v>
      </c>
      <c r="B99" s="242" t="s">
        <v>1480</v>
      </c>
      <c r="C99" s="242" t="s">
        <v>1481</v>
      </c>
      <c r="D99" s="242" t="s">
        <v>1482</v>
      </c>
      <c r="E99" s="242" t="s">
        <v>1291</v>
      </c>
      <c r="F99" s="242">
        <v>348</v>
      </c>
      <c r="G99" s="242" t="s">
        <v>1292</v>
      </c>
      <c r="I99" s="262" t="s">
        <v>1483</v>
      </c>
      <c r="J99" s="262">
        <v>807</v>
      </c>
      <c r="K99" s="263" t="s">
        <v>1484</v>
      </c>
    </row>
    <row r="100" spans="1:11">
      <c r="A100" s="242" t="s">
        <v>1485</v>
      </c>
      <c r="B100" s="242" t="s">
        <v>1486</v>
      </c>
      <c r="C100" s="242" t="s">
        <v>1487</v>
      </c>
      <c r="D100" s="242" t="s">
        <v>1488</v>
      </c>
      <c r="E100" s="242" t="s">
        <v>1351</v>
      </c>
      <c r="F100" s="242">
        <v>352</v>
      </c>
      <c r="G100" s="242" t="s">
        <v>1352</v>
      </c>
      <c r="I100" s="262" t="s">
        <v>1489</v>
      </c>
      <c r="J100" s="262">
        <v>104</v>
      </c>
      <c r="K100" s="263" t="s">
        <v>1490</v>
      </c>
    </row>
    <row r="101" spans="1:11">
      <c r="A101" s="242" t="s">
        <v>1491</v>
      </c>
      <c r="B101" s="242" t="s">
        <v>1492</v>
      </c>
      <c r="C101" s="242" t="s">
        <v>1493</v>
      </c>
      <c r="D101" s="242" t="s">
        <v>1494</v>
      </c>
      <c r="E101" s="242" t="s">
        <v>1327</v>
      </c>
      <c r="F101" s="242">
        <v>356</v>
      </c>
      <c r="G101" s="242" t="s">
        <v>1328</v>
      </c>
      <c r="I101" s="262" t="s">
        <v>1495</v>
      </c>
      <c r="J101" s="262">
        <v>496</v>
      </c>
      <c r="K101" s="263" t="s">
        <v>1496</v>
      </c>
    </row>
    <row r="102" spans="1:11">
      <c r="A102" s="242" t="s">
        <v>1497</v>
      </c>
      <c r="B102" s="242" t="s">
        <v>1498</v>
      </c>
      <c r="C102" s="242" t="s">
        <v>1499</v>
      </c>
      <c r="D102" s="242" t="s">
        <v>1500</v>
      </c>
      <c r="E102" s="242" t="s">
        <v>1300</v>
      </c>
      <c r="F102" s="242">
        <v>360</v>
      </c>
      <c r="G102" s="242" t="s">
        <v>1301</v>
      </c>
      <c r="I102" s="262" t="s">
        <v>1501</v>
      </c>
      <c r="J102" s="262">
        <v>446</v>
      </c>
      <c r="K102" s="263" t="s">
        <v>1502</v>
      </c>
    </row>
    <row r="103" spans="1:11">
      <c r="A103" s="242" t="s">
        <v>1503</v>
      </c>
      <c r="B103" s="242" t="s">
        <v>1504</v>
      </c>
      <c r="C103" s="242" t="s">
        <v>1505</v>
      </c>
      <c r="D103" s="242" t="s">
        <v>1506</v>
      </c>
      <c r="E103" s="242" t="s">
        <v>1345</v>
      </c>
      <c r="F103" s="242">
        <v>364</v>
      </c>
      <c r="G103" s="242" t="s">
        <v>1346</v>
      </c>
      <c r="I103" s="262" t="s">
        <v>1507</v>
      </c>
      <c r="J103" s="262">
        <v>478</v>
      </c>
      <c r="K103" s="263" t="s">
        <v>1508</v>
      </c>
    </row>
    <row r="104" spans="1:11">
      <c r="A104" s="242" t="s">
        <v>1509</v>
      </c>
      <c r="B104" s="242" t="s">
        <v>1510</v>
      </c>
      <c r="C104" s="242" t="s">
        <v>1511</v>
      </c>
      <c r="D104" s="242" t="s">
        <v>1512</v>
      </c>
      <c r="E104" s="242" t="s">
        <v>1336</v>
      </c>
      <c r="F104" s="242">
        <v>368</v>
      </c>
      <c r="G104" s="242" t="s">
        <v>1337</v>
      </c>
      <c r="I104" s="262" t="s">
        <v>1513</v>
      </c>
      <c r="J104" s="262">
        <v>480</v>
      </c>
      <c r="K104" s="263" t="s">
        <v>1514</v>
      </c>
    </row>
    <row r="105" spans="1:11">
      <c r="A105" s="242" t="s">
        <v>1515</v>
      </c>
      <c r="B105" s="242" t="s">
        <v>1516</v>
      </c>
      <c r="C105" s="242" t="s">
        <v>1517</v>
      </c>
      <c r="D105" s="242" t="s">
        <v>1518</v>
      </c>
      <c r="E105" s="242" t="s">
        <v>619</v>
      </c>
      <c r="F105" s="242">
        <v>978</v>
      </c>
      <c r="G105" s="242" t="s">
        <v>620</v>
      </c>
      <c r="I105" s="262" t="s">
        <v>1519</v>
      </c>
      <c r="J105" s="262">
        <v>462</v>
      </c>
      <c r="K105" s="263" t="s">
        <v>1520</v>
      </c>
    </row>
    <row r="106" spans="1:11">
      <c r="A106" s="242" t="s">
        <v>1521</v>
      </c>
      <c r="B106" s="242" t="s">
        <v>1522</v>
      </c>
      <c r="C106" s="242" t="s">
        <v>1523</v>
      </c>
      <c r="D106" s="242" t="s">
        <v>1524</v>
      </c>
      <c r="E106" s="242" t="s">
        <v>1318</v>
      </c>
      <c r="F106" s="242">
        <v>0</v>
      </c>
      <c r="G106" s="242" t="s">
        <v>1319</v>
      </c>
      <c r="I106" s="262" t="s">
        <v>1525</v>
      </c>
      <c r="J106" s="262">
        <v>454</v>
      </c>
      <c r="K106" s="263" t="s">
        <v>1526</v>
      </c>
    </row>
    <row r="107" spans="1:11">
      <c r="A107" s="242" t="s">
        <v>1527</v>
      </c>
      <c r="B107" s="242" t="s">
        <v>1528</v>
      </c>
      <c r="C107" s="242" t="s">
        <v>1529</v>
      </c>
      <c r="D107" s="242" t="s">
        <v>1530</v>
      </c>
      <c r="E107" s="242" t="s">
        <v>1309</v>
      </c>
      <c r="F107" s="242">
        <v>376</v>
      </c>
      <c r="G107" s="242" t="s">
        <v>1310</v>
      </c>
      <c r="I107" s="262" t="s">
        <v>1531</v>
      </c>
      <c r="J107" s="262">
        <v>484</v>
      </c>
      <c r="K107" s="263" t="s">
        <v>1532</v>
      </c>
    </row>
    <row r="108" spans="1:11">
      <c r="A108" s="242" t="s">
        <v>1533</v>
      </c>
      <c r="B108" s="242" t="s">
        <v>1534</v>
      </c>
      <c r="C108" s="242" t="s">
        <v>1535</v>
      </c>
      <c r="D108" s="242" t="s">
        <v>1536</v>
      </c>
      <c r="E108" s="242" t="s">
        <v>619</v>
      </c>
      <c r="F108" s="242">
        <v>978</v>
      </c>
      <c r="G108" s="242" t="s">
        <v>620</v>
      </c>
      <c r="I108" s="262" t="s">
        <v>1537</v>
      </c>
      <c r="J108" s="262">
        <v>458</v>
      </c>
      <c r="K108" s="263" t="s">
        <v>1538</v>
      </c>
    </row>
    <row r="109" spans="1:11">
      <c r="A109" s="242" t="s">
        <v>1539</v>
      </c>
      <c r="B109" s="242" t="s">
        <v>1540</v>
      </c>
      <c r="C109" s="242" t="s">
        <v>1541</v>
      </c>
      <c r="D109" s="242" t="s">
        <v>1542</v>
      </c>
      <c r="E109" s="242" t="s">
        <v>1363</v>
      </c>
      <c r="F109" s="242">
        <v>388</v>
      </c>
      <c r="G109" s="242" t="s">
        <v>1364</v>
      </c>
      <c r="I109" s="262" t="s">
        <v>1543</v>
      </c>
      <c r="J109" s="262">
        <v>943</v>
      </c>
      <c r="K109" s="263" t="s">
        <v>1544</v>
      </c>
    </row>
    <row r="110" spans="1:11">
      <c r="A110" s="242" t="s">
        <v>1545</v>
      </c>
      <c r="B110" s="242" t="s">
        <v>1546</v>
      </c>
      <c r="C110" s="242" t="s">
        <v>1547</v>
      </c>
      <c r="D110" s="242" t="s">
        <v>1548</v>
      </c>
      <c r="E110" s="242" t="s">
        <v>1375</v>
      </c>
      <c r="F110" s="242">
        <v>392</v>
      </c>
      <c r="G110" s="242" t="s">
        <v>1376</v>
      </c>
      <c r="I110" s="262" t="s">
        <v>1549</v>
      </c>
      <c r="J110" s="262">
        <v>516</v>
      </c>
      <c r="K110" s="263" t="s">
        <v>1550</v>
      </c>
    </row>
    <row r="111" spans="1:11">
      <c r="A111" s="242" t="s">
        <v>1551</v>
      </c>
      <c r="B111" s="242" t="s">
        <v>1552</v>
      </c>
      <c r="C111" s="242" t="s">
        <v>1553</v>
      </c>
      <c r="D111" s="242" t="s">
        <v>1554</v>
      </c>
      <c r="E111" s="242" t="s">
        <v>1357</v>
      </c>
      <c r="F111" s="242">
        <v>0</v>
      </c>
      <c r="G111" s="242" t="s">
        <v>1358</v>
      </c>
      <c r="I111" s="262" t="s">
        <v>1555</v>
      </c>
      <c r="J111" s="262">
        <v>566</v>
      </c>
      <c r="K111" s="263" t="s">
        <v>1556</v>
      </c>
    </row>
    <row r="112" spans="1:11">
      <c r="A112" s="242" t="s">
        <v>1557</v>
      </c>
      <c r="B112" s="242" t="s">
        <v>1558</v>
      </c>
      <c r="C112" s="242" t="s">
        <v>1559</v>
      </c>
      <c r="D112" s="242" t="s">
        <v>1560</v>
      </c>
      <c r="E112" s="242" t="s">
        <v>1369</v>
      </c>
      <c r="F112" s="242">
        <v>400</v>
      </c>
      <c r="G112" s="242" t="s">
        <v>1370</v>
      </c>
      <c r="I112" s="262" t="s">
        <v>1561</v>
      </c>
      <c r="J112" s="262">
        <v>558</v>
      </c>
      <c r="K112" s="263" t="s">
        <v>1562</v>
      </c>
    </row>
    <row r="113" spans="1:11">
      <c r="A113" s="242" t="s">
        <v>1563</v>
      </c>
      <c r="B113" s="242" t="s">
        <v>1564</v>
      </c>
      <c r="C113" s="242" t="s">
        <v>1565</v>
      </c>
      <c r="D113" s="242" t="s">
        <v>1566</v>
      </c>
      <c r="E113" s="242" t="s">
        <v>1423</v>
      </c>
      <c r="F113" s="242">
        <v>398</v>
      </c>
      <c r="G113" s="242" t="s">
        <v>1424</v>
      </c>
      <c r="I113" s="262" t="s">
        <v>1567</v>
      </c>
      <c r="J113" s="262">
        <v>578</v>
      </c>
      <c r="K113" s="263" t="s">
        <v>1568</v>
      </c>
    </row>
    <row r="114" spans="1:11">
      <c r="A114" s="242" t="s">
        <v>1569</v>
      </c>
      <c r="B114" s="242" t="s">
        <v>1570</v>
      </c>
      <c r="C114" s="242" t="s">
        <v>1571</v>
      </c>
      <c r="D114" s="242" t="s">
        <v>1572</v>
      </c>
      <c r="E114" s="242" t="s">
        <v>1381</v>
      </c>
      <c r="F114" s="242">
        <v>404</v>
      </c>
      <c r="G114" s="242" t="s">
        <v>1382</v>
      </c>
      <c r="I114" s="262" t="s">
        <v>1573</v>
      </c>
      <c r="J114" s="262">
        <v>524</v>
      </c>
      <c r="K114" s="263" t="s">
        <v>1574</v>
      </c>
    </row>
    <row r="115" spans="1:11">
      <c r="A115" s="242" t="s">
        <v>1575</v>
      </c>
      <c r="B115" s="242" t="s">
        <v>1576</v>
      </c>
      <c r="C115" s="242" t="s">
        <v>1577</v>
      </c>
      <c r="D115" s="242" t="s">
        <v>1578</v>
      </c>
      <c r="I115" s="262" t="s">
        <v>1579</v>
      </c>
      <c r="J115" s="262">
        <v>554</v>
      </c>
      <c r="K115" s="263" t="s">
        <v>1580</v>
      </c>
    </row>
    <row r="116" spans="1:11">
      <c r="A116" s="242" t="s">
        <v>1581</v>
      </c>
      <c r="B116" s="242" t="s">
        <v>1582</v>
      </c>
      <c r="C116" s="242" t="s">
        <v>1583</v>
      </c>
      <c r="D116" s="242" t="s">
        <v>1584</v>
      </c>
      <c r="E116" s="242" t="s">
        <v>1401</v>
      </c>
      <c r="F116" s="242">
        <v>408</v>
      </c>
      <c r="G116" s="242" t="s">
        <v>1402</v>
      </c>
      <c r="I116" s="262" t="s">
        <v>1585</v>
      </c>
      <c r="J116" s="262">
        <v>512</v>
      </c>
      <c r="K116" s="263" t="s">
        <v>1586</v>
      </c>
    </row>
    <row r="117" spans="1:11">
      <c r="A117" s="242" t="s">
        <v>1587</v>
      </c>
      <c r="B117" s="242" t="s">
        <v>1588</v>
      </c>
      <c r="C117" s="242" t="s">
        <v>1589</v>
      </c>
      <c r="D117" s="242" t="s">
        <v>1590</v>
      </c>
      <c r="E117" s="242" t="s">
        <v>1407</v>
      </c>
      <c r="F117" s="242">
        <v>410</v>
      </c>
      <c r="G117" s="242" t="s">
        <v>1408</v>
      </c>
      <c r="I117" s="262" t="s">
        <v>1591</v>
      </c>
      <c r="J117" s="262">
        <v>590</v>
      </c>
      <c r="K117" s="263" t="s">
        <v>1592</v>
      </c>
    </row>
    <row r="118" spans="1:11">
      <c r="A118" s="242" t="s">
        <v>1593</v>
      </c>
      <c r="B118" s="242" t="s">
        <v>1594</v>
      </c>
      <c r="C118" s="242" t="s">
        <v>1595</v>
      </c>
      <c r="D118" s="242" t="s">
        <v>1596</v>
      </c>
      <c r="E118" s="242" t="s">
        <v>619</v>
      </c>
      <c r="F118" s="242">
        <v>978</v>
      </c>
      <c r="G118" s="242" t="s">
        <v>620</v>
      </c>
      <c r="I118" s="262" t="s">
        <v>57</v>
      </c>
      <c r="J118" s="262">
        <v>604</v>
      </c>
      <c r="K118" s="263" t="s">
        <v>1597</v>
      </c>
    </row>
    <row r="119" spans="1:11">
      <c r="A119" s="242" t="s">
        <v>1598</v>
      </c>
      <c r="B119" s="242" t="s">
        <v>1599</v>
      </c>
      <c r="C119" s="242" t="s">
        <v>1600</v>
      </c>
      <c r="D119" s="242" t="s">
        <v>1601</v>
      </c>
      <c r="E119" s="242" t="s">
        <v>1413</v>
      </c>
      <c r="F119" s="242">
        <v>414</v>
      </c>
      <c r="G119" s="242" t="s">
        <v>1414</v>
      </c>
      <c r="I119" s="262" t="s">
        <v>1602</v>
      </c>
      <c r="J119" s="262">
        <v>598</v>
      </c>
      <c r="K119" s="263" t="s">
        <v>1603</v>
      </c>
    </row>
    <row r="120" spans="1:11">
      <c r="A120" s="242" t="s">
        <v>1604</v>
      </c>
      <c r="B120" s="242" t="s">
        <v>1605</v>
      </c>
      <c r="C120" s="242" t="s">
        <v>1606</v>
      </c>
      <c r="D120" s="242" t="s">
        <v>1607</v>
      </c>
      <c r="E120" s="242" t="s">
        <v>1387</v>
      </c>
      <c r="F120" s="242">
        <v>417</v>
      </c>
      <c r="G120" s="242" t="s">
        <v>1388</v>
      </c>
      <c r="I120" s="262" t="s">
        <v>1608</v>
      </c>
      <c r="J120" s="262">
        <v>608</v>
      </c>
      <c r="K120" s="263" t="s">
        <v>1609</v>
      </c>
    </row>
    <row r="121" spans="1:11">
      <c r="A121" s="242" t="s">
        <v>1610</v>
      </c>
      <c r="B121" s="242" t="s">
        <v>1611</v>
      </c>
      <c r="C121" s="242" t="s">
        <v>1612</v>
      </c>
      <c r="D121" s="242" t="s">
        <v>1613</v>
      </c>
      <c r="E121" s="242" t="s">
        <v>1429</v>
      </c>
      <c r="F121" s="242">
        <v>418</v>
      </c>
      <c r="G121" s="242" t="s">
        <v>1430</v>
      </c>
      <c r="I121" s="262" t="s">
        <v>1614</v>
      </c>
      <c r="J121" s="262">
        <v>586</v>
      </c>
      <c r="K121" s="263" t="s">
        <v>1615</v>
      </c>
    </row>
    <row r="122" spans="1:11">
      <c r="A122" s="242" t="s">
        <v>1616</v>
      </c>
      <c r="B122" s="242" t="s">
        <v>1617</v>
      </c>
      <c r="C122" s="242" t="s">
        <v>1618</v>
      </c>
      <c r="D122" s="242" t="s">
        <v>1619</v>
      </c>
      <c r="E122" s="242" t="s">
        <v>619</v>
      </c>
      <c r="F122" s="242">
        <v>978</v>
      </c>
      <c r="G122" s="242" t="s">
        <v>620</v>
      </c>
      <c r="I122" s="262" t="s">
        <v>1620</v>
      </c>
      <c r="J122" s="262">
        <v>985</v>
      </c>
      <c r="K122" s="263" t="s">
        <v>1621</v>
      </c>
    </row>
    <row r="123" spans="1:11">
      <c r="A123" s="242" t="s">
        <v>1622</v>
      </c>
      <c r="B123" s="242" t="s">
        <v>1623</v>
      </c>
      <c r="C123" s="242" t="s">
        <v>1624</v>
      </c>
      <c r="D123" s="242" t="s">
        <v>1625</v>
      </c>
      <c r="E123" s="242" t="s">
        <v>1435</v>
      </c>
      <c r="F123" s="242">
        <v>422</v>
      </c>
      <c r="G123" s="242" t="s">
        <v>1436</v>
      </c>
      <c r="I123" s="262" t="s">
        <v>1626</v>
      </c>
      <c r="J123" s="262">
        <v>600</v>
      </c>
      <c r="K123" s="263" t="s">
        <v>1627</v>
      </c>
    </row>
    <row r="124" spans="1:11">
      <c r="A124" s="242" t="s">
        <v>1628</v>
      </c>
      <c r="B124" s="242" t="s">
        <v>1629</v>
      </c>
      <c r="C124" s="242" t="s">
        <v>1630</v>
      </c>
      <c r="D124" s="242" t="s">
        <v>1631</v>
      </c>
      <c r="E124" s="242" t="s">
        <v>1453</v>
      </c>
      <c r="F124" s="242">
        <v>426</v>
      </c>
      <c r="G124" s="242" t="s">
        <v>1454</v>
      </c>
      <c r="I124" s="262" t="s">
        <v>1632</v>
      </c>
      <c r="J124" s="262">
        <v>634</v>
      </c>
      <c r="K124" s="263" t="s">
        <v>1633</v>
      </c>
    </row>
    <row r="125" spans="1:11">
      <c r="A125" s="242" t="s">
        <v>1634</v>
      </c>
      <c r="B125" s="242" t="s">
        <v>1635</v>
      </c>
      <c r="C125" s="242" t="s">
        <v>1636</v>
      </c>
      <c r="D125" s="242" t="s">
        <v>1637</v>
      </c>
      <c r="E125" s="242" t="s">
        <v>1447</v>
      </c>
      <c r="F125" s="242">
        <v>430</v>
      </c>
      <c r="G125" s="242" t="s">
        <v>1448</v>
      </c>
      <c r="I125" s="262" t="s">
        <v>1638</v>
      </c>
      <c r="J125" s="262">
        <v>946</v>
      </c>
      <c r="K125" s="263" t="s">
        <v>1639</v>
      </c>
    </row>
    <row r="126" spans="1:11">
      <c r="A126" s="242" t="s">
        <v>1640</v>
      </c>
      <c r="B126" s="242" t="s">
        <v>1641</v>
      </c>
      <c r="C126" s="242" t="s">
        <v>1642</v>
      </c>
      <c r="D126" s="242" t="s">
        <v>1643</v>
      </c>
      <c r="E126" s="242" t="s">
        <v>1459</v>
      </c>
      <c r="F126" s="242">
        <v>434</v>
      </c>
      <c r="G126" s="242" t="s">
        <v>1460</v>
      </c>
      <c r="I126" s="262" t="s">
        <v>1644</v>
      </c>
      <c r="J126" s="262">
        <v>941</v>
      </c>
      <c r="K126" s="263" t="s">
        <v>1645</v>
      </c>
    </row>
    <row r="127" spans="1:11">
      <c r="A127" s="242" t="s">
        <v>1646</v>
      </c>
      <c r="B127" s="242" t="s">
        <v>1647</v>
      </c>
      <c r="C127" s="242" t="s">
        <v>1648</v>
      </c>
      <c r="D127" s="242" t="s">
        <v>1649</v>
      </c>
      <c r="E127" s="242" t="s">
        <v>1006</v>
      </c>
      <c r="F127" s="242">
        <v>756</v>
      </c>
      <c r="G127" s="242" t="s">
        <v>1007</v>
      </c>
      <c r="I127" s="262" t="s">
        <v>1650</v>
      </c>
      <c r="J127" s="262">
        <v>643</v>
      </c>
      <c r="K127" s="263" t="s">
        <v>1651</v>
      </c>
    </row>
    <row r="128" spans="1:11">
      <c r="A128" s="242" t="s">
        <v>1652</v>
      </c>
      <c r="B128" s="242" t="s">
        <v>1653</v>
      </c>
      <c r="C128" s="242" t="s">
        <v>1654</v>
      </c>
      <c r="D128" s="242" t="s">
        <v>1655</v>
      </c>
      <c r="E128" s="242" t="s">
        <v>619</v>
      </c>
      <c r="F128" s="242">
        <v>978</v>
      </c>
      <c r="G128" s="242" t="s">
        <v>620</v>
      </c>
      <c r="I128" s="262" t="s">
        <v>1656</v>
      </c>
      <c r="J128" s="262">
        <v>646</v>
      </c>
      <c r="K128" s="263" t="s">
        <v>1657</v>
      </c>
    </row>
    <row r="129" spans="1:11">
      <c r="A129" s="242" t="s">
        <v>1658</v>
      </c>
      <c r="B129" s="242" t="s">
        <v>1659</v>
      </c>
      <c r="C129" s="242" t="s">
        <v>1660</v>
      </c>
      <c r="D129" s="242" t="s">
        <v>1661</v>
      </c>
      <c r="E129" s="242" t="s">
        <v>619</v>
      </c>
      <c r="F129" s="242">
        <v>978</v>
      </c>
      <c r="G129" s="242" t="s">
        <v>620</v>
      </c>
      <c r="I129" s="262" t="s">
        <v>1662</v>
      </c>
      <c r="J129" s="262">
        <v>682</v>
      </c>
      <c r="K129" s="263" t="s">
        <v>1663</v>
      </c>
    </row>
    <row r="130" spans="1:11">
      <c r="A130" s="242" t="s">
        <v>1664</v>
      </c>
      <c r="B130" s="242" t="s">
        <v>1665</v>
      </c>
      <c r="C130" s="242" t="s">
        <v>1666</v>
      </c>
      <c r="D130" s="242" t="s">
        <v>1667</v>
      </c>
      <c r="E130" s="242" t="s">
        <v>1501</v>
      </c>
      <c r="F130" s="242">
        <v>446</v>
      </c>
      <c r="G130" s="242" t="s">
        <v>1502</v>
      </c>
      <c r="I130" s="262" t="s">
        <v>1668</v>
      </c>
      <c r="J130" s="262">
        <v>90</v>
      </c>
      <c r="K130" s="263" t="s">
        <v>1669</v>
      </c>
    </row>
    <row r="131" spans="1:11">
      <c r="A131" s="242" t="s">
        <v>1670</v>
      </c>
      <c r="B131" s="242" t="s">
        <v>1671</v>
      </c>
      <c r="C131" s="242" t="s">
        <v>1483</v>
      </c>
      <c r="D131" s="242" t="s">
        <v>1672</v>
      </c>
      <c r="E131" s="242" t="s">
        <v>1483</v>
      </c>
      <c r="F131" s="242">
        <v>807</v>
      </c>
      <c r="G131" s="242" t="s">
        <v>1484</v>
      </c>
      <c r="I131" s="262" t="s">
        <v>1673</v>
      </c>
      <c r="J131" s="262">
        <v>690</v>
      </c>
      <c r="K131" s="263" t="s">
        <v>1674</v>
      </c>
    </row>
    <row r="132" spans="1:11">
      <c r="A132" s="242" t="s">
        <v>1675</v>
      </c>
      <c r="B132" s="242" t="s">
        <v>1676</v>
      </c>
      <c r="C132" s="242" t="s">
        <v>1677</v>
      </c>
      <c r="D132" s="242" t="s">
        <v>1678</v>
      </c>
      <c r="E132" s="242" t="s">
        <v>1477</v>
      </c>
      <c r="F132" s="242">
        <v>969</v>
      </c>
      <c r="G132" s="242" t="s">
        <v>1478</v>
      </c>
      <c r="I132" s="262" t="s">
        <v>1679</v>
      </c>
      <c r="J132" s="262">
        <v>938</v>
      </c>
      <c r="K132" s="263" t="s">
        <v>1680</v>
      </c>
    </row>
    <row r="133" spans="1:11">
      <c r="A133" s="242" t="s">
        <v>1681</v>
      </c>
      <c r="B133" s="242" t="s">
        <v>1682</v>
      </c>
      <c r="C133" s="242" t="s">
        <v>1683</v>
      </c>
      <c r="D133" s="242" t="s">
        <v>1684</v>
      </c>
      <c r="E133" s="242" t="s">
        <v>1525</v>
      </c>
      <c r="F133" s="242">
        <v>454</v>
      </c>
      <c r="G133" s="242" t="s">
        <v>1526</v>
      </c>
      <c r="I133" s="262" t="s">
        <v>1685</v>
      </c>
      <c r="J133" s="262">
        <v>752</v>
      </c>
      <c r="K133" s="263" t="s">
        <v>1686</v>
      </c>
    </row>
    <row r="134" spans="1:11">
      <c r="A134" s="242" t="s">
        <v>1687</v>
      </c>
      <c r="B134" s="242" t="s">
        <v>1688</v>
      </c>
      <c r="C134" s="242" t="s">
        <v>1689</v>
      </c>
      <c r="D134" s="242" t="s">
        <v>1690</v>
      </c>
      <c r="E134" s="242" t="s">
        <v>1537</v>
      </c>
      <c r="F134" s="242">
        <v>458</v>
      </c>
      <c r="G134" s="242" t="s">
        <v>1538</v>
      </c>
      <c r="I134" s="262" t="s">
        <v>1691</v>
      </c>
      <c r="J134" s="262">
        <v>702</v>
      </c>
      <c r="K134" s="263" t="s">
        <v>1692</v>
      </c>
    </row>
    <row r="135" spans="1:11">
      <c r="A135" s="242" t="s">
        <v>1693</v>
      </c>
      <c r="B135" s="242" t="s">
        <v>1694</v>
      </c>
      <c r="C135" s="242" t="s">
        <v>1695</v>
      </c>
      <c r="D135" s="242" t="s">
        <v>1696</v>
      </c>
      <c r="E135" s="242" t="s">
        <v>1519</v>
      </c>
      <c r="F135" s="242">
        <v>462</v>
      </c>
      <c r="G135" s="242" t="s">
        <v>1520</v>
      </c>
      <c r="I135" s="262" t="s">
        <v>1697</v>
      </c>
      <c r="J135" s="262">
        <v>654</v>
      </c>
      <c r="K135" s="263" t="s">
        <v>1698</v>
      </c>
    </row>
    <row r="136" spans="1:11">
      <c r="A136" s="242" t="s">
        <v>1699</v>
      </c>
      <c r="B136" s="242" t="s">
        <v>1700</v>
      </c>
      <c r="C136" s="242" t="s">
        <v>1701</v>
      </c>
      <c r="D136" s="242" t="s">
        <v>1702</v>
      </c>
      <c r="E136" s="242" t="s">
        <v>889</v>
      </c>
      <c r="F136" s="242">
        <v>952</v>
      </c>
      <c r="G136" s="242" t="s">
        <v>890</v>
      </c>
      <c r="I136" s="262" t="s">
        <v>1703</v>
      </c>
      <c r="J136" s="262">
        <v>694</v>
      </c>
      <c r="K136" s="263" t="s">
        <v>1704</v>
      </c>
    </row>
    <row r="137" spans="1:11">
      <c r="A137" s="242" t="s">
        <v>1705</v>
      </c>
      <c r="B137" s="242" t="s">
        <v>1706</v>
      </c>
      <c r="C137" s="242" t="s">
        <v>1707</v>
      </c>
      <c r="D137" s="242" t="s">
        <v>1708</v>
      </c>
      <c r="E137" s="242" t="s">
        <v>619</v>
      </c>
      <c r="F137" s="242">
        <v>978</v>
      </c>
      <c r="G137" s="242" t="s">
        <v>620</v>
      </c>
      <c r="I137" s="262" t="s">
        <v>1709</v>
      </c>
      <c r="J137" s="262">
        <v>706</v>
      </c>
      <c r="K137" s="263" t="s">
        <v>1710</v>
      </c>
    </row>
    <row r="138" spans="1:11">
      <c r="A138" s="242" t="s">
        <v>1711</v>
      </c>
      <c r="B138" s="242" t="s">
        <v>1712</v>
      </c>
      <c r="C138" s="242" t="s">
        <v>1713</v>
      </c>
      <c r="D138" s="242" t="s">
        <v>1714</v>
      </c>
      <c r="E138" s="242" t="s">
        <v>180</v>
      </c>
      <c r="F138" s="242">
        <v>840</v>
      </c>
      <c r="G138" s="242" t="s">
        <v>584</v>
      </c>
      <c r="I138" s="262" t="s">
        <v>1715</v>
      </c>
      <c r="J138" s="262">
        <v>968</v>
      </c>
      <c r="K138" s="263" t="s">
        <v>1716</v>
      </c>
    </row>
    <row r="139" spans="1:11">
      <c r="A139" s="242" t="s">
        <v>1717</v>
      </c>
      <c r="B139" s="242" t="s">
        <v>1718</v>
      </c>
      <c r="C139" s="242" t="s">
        <v>1719</v>
      </c>
      <c r="D139" s="242" t="s">
        <v>1720</v>
      </c>
      <c r="E139" s="242" t="s">
        <v>619</v>
      </c>
      <c r="F139" s="242">
        <v>978</v>
      </c>
      <c r="G139" s="242" t="s">
        <v>620</v>
      </c>
      <c r="I139" s="262" t="s">
        <v>1721</v>
      </c>
      <c r="J139" s="262">
        <v>728</v>
      </c>
      <c r="K139" s="263" t="s">
        <v>1722</v>
      </c>
    </row>
    <row r="140" spans="1:11">
      <c r="A140" s="242" t="s">
        <v>1723</v>
      </c>
      <c r="B140" s="242" t="s">
        <v>1724</v>
      </c>
      <c r="C140" s="242" t="s">
        <v>1725</v>
      </c>
      <c r="D140" s="242" t="s">
        <v>1726</v>
      </c>
      <c r="E140" s="242" t="s">
        <v>1507</v>
      </c>
      <c r="F140" s="242">
        <v>478</v>
      </c>
      <c r="G140" s="242" t="s">
        <v>1508</v>
      </c>
      <c r="I140" s="262" t="s">
        <v>1727</v>
      </c>
      <c r="J140" s="262">
        <v>678</v>
      </c>
      <c r="K140" s="263" t="s">
        <v>1728</v>
      </c>
    </row>
    <row r="141" spans="1:11">
      <c r="A141" s="242" t="s">
        <v>1729</v>
      </c>
      <c r="B141" s="242" t="s">
        <v>1730</v>
      </c>
      <c r="C141" s="242" t="s">
        <v>1731</v>
      </c>
      <c r="D141" s="242" t="s">
        <v>1732</v>
      </c>
      <c r="E141" s="242" t="s">
        <v>1513</v>
      </c>
      <c r="F141" s="242">
        <v>480</v>
      </c>
      <c r="G141" s="242" t="s">
        <v>1514</v>
      </c>
      <c r="I141" s="262" t="s">
        <v>1733</v>
      </c>
      <c r="J141" s="262">
        <v>760</v>
      </c>
      <c r="K141" s="263" t="s">
        <v>1734</v>
      </c>
    </row>
    <row r="142" spans="1:11">
      <c r="A142" s="242" t="s">
        <v>1735</v>
      </c>
      <c r="B142" s="242" t="s">
        <v>1736</v>
      </c>
      <c r="C142" s="242" t="s">
        <v>1737</v>
      </c>
      <c r="D142" s="242" t="s">
        <v>1738</v>
      </c>
      <c r="E142" s="242" t="s">
        <v>619</v>
      </c>
      <c r="F142" s="242">
        <v>978</v>
      </c>
      <c r="G142" s="242" t="s">
        <v>620</v>
      </c>
      <c r="I142" s="262" t="s">
        <v>1289</v>
      </c>
      <c r="J142" s="262">
        <v>748</v>
      </c>
      <c r="K142" s="263" t="s">
        <v>1290</v>
      </c>
    </row>
    <row r="143" spans="1:11">
      <c r="A143" s="242" t="s">
        <v>1739</v>
      </c>
      <c r="B143" s="242" t="s">
        <v>1740</v>
      </c>
      <c r="C143" s="242" t="s">
        <v>1741</v>
      </c>
      <c r="D143" s="242" t="s">
        <v>1742</v>
      </c>
      <c r="E143" s="242" t="s">
        <v>1531</v>
      </c>
      <c r="F143" s="242">
        <v>484</v>
      </c>
      <c r="G143" s="242" t="s">
        <v>1532</v>
      </c>
      <c r="I143" s="262" t="s">
        <v>1743</v>
      </c>
      <c r="J143" s="262">
        <v>764</v>
      </c>
      <c r="K143" s="263" t="s">
        <v>1744</v>
      </c>
    </row>
    <row r="144" spans="1:11">
      <c r="A144" s="242" t="s">
        <v>1745</v>
      </c>
      <c r="B144" s="242" t="s">
        <v>1746</v>
      </c>
      <c r="C144" s="242" t="s">
        <v>1747</v>
      </c>
      <c r="D144" s="242" t="s">
        <v>1748</v>
      </c>
      <c r="E144" s="242" t="s">
        <v>180</v>
      </c>
      <c r="F144" s="242">
        <v>840</v>
      </c>
      <c r="G144" s="242" t="s">
        <v>584</v>
      </c>
      <c r="I144" s="262" t="s">
        <v>1749</v>
      </c>
      <c r="J144" s="262">
        <v>972</v>
      </c>
      <c r="K144" s="263" t="s">
        <v>1750</v>
      </c>
    </row>
    <row r="145" spans="1:11">
      <c r="A145" s="242" t="s">
        <v>1751</v>
      </c>
      <c r="B145" s="242" t="s">
        <v>1752</v>
      </c>
      <c r="C145" s="242" t="s">
        <v>1753</v>
      </c>
      <c r="D145" s="242" t="s">
        <v>1754</v>
      </c>
      <c r="E145" s="242" t="s">
        <v>1471</v>
      </c>
      <c r="F145" s="242">
        <v>498</v>
      </c>
      <c r="G145" s="242" t="s">
        <v>1472</v>
      </c>
      <c r="I145" s="262" t="s">
        <v>1755</v>
      </c>
      <c r="J145" s="262">
        <v>934</v>
      </c>
      <c r="K145" s="263" t="s">
        <v>1756</v>
      </c>
    </row>
    <row r="146" spans="1:11">
      <c r="A146" s="242" t="s">
        <v>1757</v>
      </c>
      <c r="B146" s="242" t="s">
        <v>1758</v>
      </c>
      <c r="C146" s="242" t="s">
        <v>1759</v>
      </c>
      <c r="D146" s="242" t="s">
        <v>1760</v>
      </c>
      <c r="E146" s="242" t="s">
        <v>619</v>
      </c>
      <c r="F146" s="242">
        <v>978</v>
      </c>
      <c r="G146" s="242" t="s">
        <v>620</v>
      </c>
      <c r="I146" s="262" t="s">
        <v>1761</v>
      </c>
      <c r="J146" s="262">
        <v>788</v>
      </c>
      <c r="K146" s="263" t="s">
        <v>1762</v>
      </c>
    </row>
    <row r="147" spans="1:11">
      <c r="A147" s="242" t="s">
        <v>1763</v>
      </c>
      <c r="B147" s="242" t="s">
        <v>1764</v>
      </c>
      <c r="C147" s="242" t="s">
        <v>1765</v>
      </c>
      <c r="D147" s="242" t="s">
        <v>1766</v>
      </c>
      <c r="E147" s="242" t="s">
        <v>1495</v>
      </c>
      <c r="F147" s="242">
        <v>496</v>
      </c>
      <c r="G147" s="242" t="s">
        <v>1496</v>
      </c>
      <c r="I147" s="262" t="s">
        <v>1767</v>
      </c>
      <c r="J147" s="262">
        <v>776</v>
      </c>
      <c r="K147" s="263" t="s">
        <v>1768</v>
      </c>
    </row>
    <row r="148" spans="1:11">
      <c r="A148" s="242" t="s">
        <v>1769</v>
      </c>
      <c r="B148" s="242" t="s">
        <v>1770</v>
      </c>
      <c r="C148" s="242" t="s">
        <v>1771</v>
      </c>
      <c r="D148" s="242" t="s">
        <v>1772</v>
      </c>
      <c r="E148" s="242" t="s">
        <v>619</v>
      </c>
      <c r="F148" s="242">
        <v>978</v>
      </c>
      <c r="G148" s="242" t="s">
        <v>620</v>
      </c>
      <c r="I148" s="262" t="s">
        <v>1773</v>
      </c>
      <c r="J148" s="262">
        <v>949</v>
      </c>
      <c r="K148" s="263" t="s">
        <v>1774</v>
      </c>
    </row>
    <row r="149" spans="1:11">
      <c r="A149" s="242" t="s">
        <v>1775</v>
      </c>
      <c r="B149" s="242" t="s">
        <v>1776</v>
      </c>
      <c r="C149" s="242" t="s">
        <v>1777</v>
      </c>
      <c r="D149" s="242" t="s">
        <v>1778</v>
      </c>
      <c r="E149" s="242" t="s">
        <v>700</v>
      </c>
      <c r="F149" s="242">
        <v>951</v>
      </c>
      <c r="G149" s="242" t="s">
        <v>701</v>
      </c>
      <c r="I149" s="262" t="s">
        <v>1779</v>
      </c>
      <c r="J149" s="262">
        <v>780</v>
      </c>
      <c r="K149" s="263" t="s">
        <v>1780</v>
      </c>
    </row>
    <row r="150" spans="1:11">
      <c r="A150" s="242" t="s">
        <v>1781</v>
      </c>
      <c r="B150" s="242" t="s">
        <v>1782</v>
      </c>
      <c r="C150" s="242" t="s">
        <v>1783</v>
      </c>
      <c r="D150" s="242" t="s">
        <v>1784</v>
      </c>
      <c r="E150" s="242" t="s">
        <v>1465</v>
      </c>
      <c r="F150" s="242">
        <v>504</v>
      </c>
      <c r="G150" s="242" t="s">
        <v>1466</v>
      </c>
      <c r="I150" s="262" t="s">
        <v>1785</v>
      </c>
      <c r="J150" s="262">
        <v>0</v>
      </c>
      <c r="K150" s="263" t="s">
        <v>1786</v>
      </c>
    </row>
    <row r="151" spans="1:11">
      <c r="A151" s="242" t="s">
        <v>1787</v>
      </c>
      <c r="B151" s="242" t="s">
        <v>1788</v>
      </c>
      <c r="C151" s="242" t="s">
        <v>1789</v>
      </c>
      <c r="D151" s="242" t="s">
        <v>1790</v>
      </c>
      <c r="E151" s="242" t="s">
        <v>1543</v>
      </c>
      <c r="F151" s="242">
        <v>943</v>
      </c>
      <c r="G151" s="242" t="s">
        <v>1544</v>
      </c>
      <c r="I151" s="262" t="s">
        <v>1791</v>
      </c>
      <c r="J151" s="262">
        <v>901</v>
      </c>
      <c r="K151" s="263" t="s">
        <v>1792</v>
      </c>
    </row>
    <row r="152" spans="1:11">
      <c r="A152" s="242" t="s">
        <v>1793</v>
      </c>
      <c r="B152" s="242" t="s">
        <v>1794</v>
      </c>
      <c r="C152" s="242" t="s">
        <v>1795</v>
      </c>
      <c r="D152" s="242" t="s">
        <v>1796</v>
      </c>
      <c r="E152" s="242" t="s">
        <v>1489</v>
      </c>
      <c r="F152" s="242">
        <v>104</v>
      </c>
      <c r="G152" s="242" t="s">
        <v>1490</v>
      </c>
      <c r="I152" s="262" t="s">
        <v>1797</v>
      </c>
      <c r="J152" s="262">
        <v>834</v>
      </c>
      <c r="K152" s="263" t="s">
        <v>1798</v>
      </c>
    </row>
    <row r="153" spans="1:11">
      <c r="A153" s="242" t="s">
        <v>1799</v>
      </c>
      <c r="B153" s="242" t="s">
        <v>1800</v>
      </c>
      <c r="C153" s="242" t="s">
        <v>1801</v>
      </c>
      <c r="D153" s="242" t="s">
        <v>1802</v>
      </c>
      <c r="E153" s="242" t="s">
        <v>1549</v>
      </c>
      <c r="F153" s="242">
        <v>516</v>
      </c>
      <c r="G153" s="242" t="s">
        <v>1550</v>
      </c>
      <c r="I153" s="262" t="s">
        <v>1803</v>
      </c>
      <c r="J153" s="262">
        <v>980</v>
      </c>
      <c r="K153" s="263" t="s">
        <v>1804</v>
      </c>
    </row>
    <row r="154" spans="1:11">
      <c r="A154" s="242" t="s">
        <v>1805</v>
      </c>
      <c r="B154" s="242" t="s">
        <v>1806</v>
      </c>
      <c r="C154" s="242" t="s">
        <v>1807</v>
      </c>
      <c r="D154" s="242" t="s">
        <v>1808</v>
      </c>
      <c r="I154" s="262" t="s">
        <v>1809</v>
      </c>
      <c r="J154" s="262">
        <v>800</v>
      </c>
      <c r="K154" s="263" t="s">
        <v>1810</v>
      </c>
    </row>
    <row r="155" spans="1:11">
      <c r="A155" s="242" t="s">
        <v>1811</v>
      </c>
      <c r="B155" s="242" t="s">
        <v>1812</v>
      </c>
      <c r="C155" s="242" t="s">
        <v>1813</v>
      </c>
      <c r="D155" s="242" t="s">
        <v>1814</v>
      </c>
      <c r="E155" s="242" t="s">
        <v>1573</v>
      </c>
      <c r="F155" s="242">
        <v>524</v>
      </c>
      <c r="G155" s="242" t="s">
        <v>1574</v>
      </c>
      <c r="I155" s="262" t="s">
        <v>180</v>
      </c>
      <c r="J155" s="262">
        <v>840</v>
      </c>
      <c r="K155" s="263" t="s">
        <v>584</v>
      </c>
    </row>
    <row r="156" spans="1:11">
      <c r="A156" s="242" t="s">
        <v>1815</v>
      </c>
      <c r="B156" s="242" t="s">
        <v>1816</v>
      </c>
      <c r="C156" s="242" t="s">
        <v>1817</v>
      </c>
      <c r="D156" s="242" t="s">
        <v>1818</v>
      </c>
      <c r="E156" s="242" t="s">
        <v>619</v>
      </c>
      <c r="F156" s="242">
        <v>978</v>
      </c>
      <c r="G156" s="242" t="s">
        <v>620</v>
      </c>
      <c r="I156" s="262" t="s">
        <v>180</v>
      </c>
      <c r="J156" s="262"/>
      <c r="K156" s="263"/>
    </row>
    <row r="157" spans="1:11">
      <c r="A157" s="242" t="s">
        <v>1819</v>
      </c>
      <c r="B157" s="242" t="s">
        <v>1820</v>
      </c>
      <c r="C157" s="242" t="s">
        <v>1821</v>
      </c>
      <c r="D157" s="242" t="s">
        <v>1822</v>
      </c>
      <c r="E157" s="242" t="s">
        <v>751</v>
      </c>
      <c r="F157" s="242">
        <v>532</v>
      </c>
      <c r="G157" s="242" t="s">
        <v>752</v>
      </c>
      <c r="I157" s="262" t="s">
        <v>1823</v>
      </c>
      <c r="J157" s="262">
        <v>858</v>
      </c>
      <c r="K157" s="263" t="s">
        <v>1824</v>
      </c>
    </row>
    <row r="158" spans="1:11">
      <c r="A158" s="242" t="s">
        <v>1825</v>
      </c>
      <c r="B158" s="242" t="s">
        <v>1826</v>
      </c>
      <c r="C158" s="242" t="s">
        <v>1827</v>
      </c>
      <c r="D158" s="242" t="s">
        <v>1828</v>
      </c>
      <c r="I158" s="262" t="s">
        <v>1829</v>
      </c>
      <c r="J158" s="262">
        <v>860</v>
      </c>
      <c r="K158" s="263" t="s">
        <v>1830</v>
      </c>
    </row>
    <row r="159" spans="1:11">
      <c r="A159" s="242" t="s">
        <v>1831</v>
      </c>
      <c r="B159" s="242" t="s">
        <v>1832</v>
      </c>
      <c r="C159" s="242" t="s">
        <v>1833</v>
      </c>
      <c r="D159" s="242" t="s">
        <v>1834</v>
      </c>
      <c r="E159" s="242" t="s">
        <v>1579</v>
      </c>
      <c r="F159" s="242">
        <v>554</v>
      </c>
      <c r="G159" s="242" t="s">
        <v>1580</v>
      </c>
      <c r="I159" s="262" t="s">
        <v>1835</v>
      </c>
      <c r="J159" s="262">
        <v>937</v>
      </c>
      <c r="K159" s="263" t="s">
        <v>1836</v>
      </c>
    </row>
    <row r="160" spans="1:11">
      <c r="A160" s="242" t="s">
        <v>1837</v>
      </c>
      <c r="B160" s="242" t="s">
        <v>1838</v>
      </c>
      <c r="C160" s="242" t="s">
        <v>1839</v>
      </c>
      <c r="D160" s="242" t="s">
        <v>1840</v>
      </c>
      <c r="E160" s="242" t="s">
        <v>1561</v>
      </c>
      <c r="F160" s="242">
        <v>558</v>
      </c>
      <c r="G160" s="242" t="s">
        <v>1562</v>
      </c>
      <c r="I160" s="262" t="s">
        <v>1841</v>
      </c>
      <c r="J160" s="262">
        <v>704</v>
      </c>
      <c r="K160" s="263" t="s">
        <v>1842</v>
      </c>
    </row>
    <row r="161" spans="1:11">
      <c r="A161" s="242" t="s">
        <v>1843</v>
      </c>
      <c r="B161" s="242" t="s">
        <v>1844</v>
      </c>
      <c r="C161" s="242" t="s">
        <v>1845</v>
      </c>
      <c r="D161" s="242" t="s">
        <v>1846</v>
      </c>
      <c r="E161" s="242" t="s">
        <v>889</v>
      </c>
      <c r="F161" s="242">
        <v>952</v>
      </c>
      <c r="G161" s="242" t="s">
        <v>890</v>
      </c>
      <c r="I161" s="262" t="s">
        <v>1847</v>
      </c>
      <c r="J161" s="262">
        <v>548</v>
      </c>
      <c r="K161" s="263" t="s">
        <v>1848</v>
      </c>
    </row>
    <row r="162" spans="1:11">
      <c r="A162" s="242" t="s">
        <v>1849</v>
      </c>
      <c r="B162" s="242" t="s">
        <v>1850</v>
      </c>
      <c r="C162" s="242" t="s">
        <v>1851</v>
      </c>
      <c r="D162" s="242" t="s">
        <v>1852</v>
      </c>
      <c r="E162" s="242" t="s">
        <v>1555</v>
      </c>
      <c r="F162" s="242">
        <v>566</v>
      </c>
      <c r="G162" s="242" t="s">
        <v>1556</v>
      </c>
      <c r="I162" s="262" t="s">
        <v>1853</v>
      </c>
      <c r="J162" s="262">
        <v>882</v>
      </c>
      <c r="K162" s="263" t="s">
        <v>1854</v>
      </c>
    </row>
    <row r="163" spans="1:11">
      <c r="A163" s="242" t="s">
        <v>1855</v>
      </c>
      <c r="B163" s="242" t="s">
        <v>1856</v>
      </c>
      <c r="C163" s="242" t="s">
        <v>1857</v>
      </c>
      <c r="D163" s="242" t="s">
        <v>1858</v>
      </c>
      <c r="I163" s="262" t="s">
        <v>1026</v>
      </c>
      <c r="J163" s="262">
        <v>950</v>
      </c>
      <c r="K163" s="263" t="s">
        <v>1027</v>
      </c>
    </row>
    <row r="164" spans="1:11">
      <c r="A164" s="242" t="s">
        <v>1859</v>
      </c>
      <c r="B164" s="242" t="s">
        <v>1860</v>
      </c>
      <c r="C164" s="242" t="s">
        <v>1861</v>
      </c>
      <c r="D164" s="242" t="s">
        <v>1862</v>
      </c>
      <c r="I164" s="262" t="s">
        <v>700</v>
      </c>
      <c r="J164" s="262">
        <v>951</v>
      </c>
      <c r="K164" s="263" t="s">
        <v>701</v>
      </c>
    </row>
    <row r="165" spans="1:11">
      <c r="A165" s="242" t="s">
        <v>1863</v>
      </c>
      <c r="B165" s="242" t="s">
        <v>1864</v>
      </c>
      <c r="C165" s="242" t="s">
        <v>1865</v>
      </c>
      <c r="D165" s="242" t="s">
        <v>1866</v>
      </c>
      <c r="E165" s="242" t="s">
        <v>180</v>
      </c>
      <c r="F165" s="242">
        <v>840</v>
      </c>
      <c r="G165" s="242" t="s">
        <v>584</v>
      </c>
      <c r="I165" s="262" t="s">
        <v>889</v>
      </c>
      <c r="J165" s="262">
        <v>952</v>
      </c>
      <c r="K165" s="263" t="s">
        <v>890</v>
      </c>
    </row>
    <row r="166" spans="1:11">
      <c r="A166" s="242" t="s">
        <v>1867</v>
      </c>
      <c r="B166" s="242" t="s">
        <v>1868</v>
      </c>
      <c r="C166" s="242" t="s">
        <v>1869</v>
      </c>
      <c r="D166" s="242" t="s">
        <v>1870</v>
      </c>
      <c r="E166" s="242" t="s">
        <v>1567</v>
      </c>
      <c r="F166" s="242">
        <v>578</v>
      </c>
      <c r="G166" s="242" t="s">
        <v>1568</v>
      </c>
      <c r="I166" s="262" t="s">
        <v>1871</v>
      </c>
      <c r="J166" s="262">
        <v>886</v>
      </c>
      <c r="K166" s="263" t="s">
        <v>1872</v>
      </c>
    </row>
    <row r="167" spans="1:11">
      <c r="A167" s="242" t="s">
        <v>1873</v>
      </c>
      <c r="B167" s="242" t="s">
        <v>1874</v>
      </c>
      <c r="C167" s="242" t="s">
        <v>1875</v>
      </c>
      <c r="D167" s="242" t="s">
        <v>1876</v>
      </c>
      <c r="E167" s="242" t="s">
        <v>1585</v>
      </c>
      <c r="F167" s="242">
        <v>512</v>
      </c>
      <c r="G167" s="242" t="s">
        <v>1586</v>
      </c>
      <c r="I167" s="262" t="s">
        <v>1877</v>
      </c>
      <c r="J167" s="262">
        <v>710</v>
      </c>
      <c r="K167" s="263" t="s">
        <v>1878</v>
      </c>
    </row>
    <row r="168" spans="1:11">
      <c r="A168" s="242" t="s">
        <v>1879</v>
      </c>
      <c r="B168" s="242" t="s">
        <v>1880</v>
      </c>
      <c r="C168" s="242" t="s">
        <v>1881</v>
      </c>
      <c r="D168" s="242" t="s">
        <v>1882</v>
      </c>
      <c r="E168" s="242" t="s">
        <v>1614</v>
      </c>
      <c r="F168" s="242">
        <v>586</v>
      </c>
      <c r="G168" s="242" t="s">
        <v>1615</v>
      </c>
      <c r="I168" s="262" t="s">
        <v>1883</v>
      </c>
      <c r="J168" s="262">
        <v>967</v>
      </c>
      <c r="K168" s="263" t="s">
        <v>1884</v>
      </c>
    </row>
    <row r="169" spans="1:11">
      <c r="A169" s="242" t="s">
        <v>1885</v>
      </c>
      <c r="B169" s="242" t="s">
        <v>1886</v>
      </c>
      <c r="C169" s="242" t="s">
        <v>1887</v>
      </c>
      <c r="D169" s="242" t="s">
        <v>1888</v>
      </c>
      <c r="E169" s="242" t="s">
        <v>180</v>
      </c>
      <c r="F169" s="242">
        <v>840</v>
      </c>
      <c r="G169" s="242" t="s">
        <v>584</v>
      </c>
    </row>
    <row r="170" spans="1:11">
      <c r="A170" s="242" t="s">
        <v>1889</v>
      </c>
      <c r="B170" s="242" t="s">
        <v>1890</v>
      </c>
      <c r="C170" s="242" t="s">
        <v>1891</v>
      </c>
      <c r="D170" s="242" t="s">
        <v>1892</v>
      </c>
    </row>
    <row r="171" spans="1:11">
      <c r="A171" s="242" t="s">
        <v>1893</v>
      </c>
      <c r="B171" s="242" t="s">
        <v>1894</v>
      </c>
      <c r="C171" s="242" t="s">
        <v>1895</v>
      </c>
      <c r="D171" s="242" t="s">
        <v>1896</v>
      </c>
      <c r="E171" s="242" t="s">
        <v>1591</v>
      </c>
      <c r="F171" s="242">
        <v>590</v>
      </c>
      <c r="G171" s="242" t="s">
        <v>1592</v>
      </c>
    </row>
    <row r="172" spans="1:11">
      <c r="A172" s="242" t="s">
        <v>1897</v>
      </c>
      <c r="B172" s="242" t="s">
        <v>1898</v>
      </c>
      <c r="C172" s="242" t="s">
        <v>1899</v>
      </c>
      <c r="D172" s="242" t="s">
        <v>1900</v>
      </c>
      <c r="E172" s="242" t="s">
        <v>1602</v>
      </c>
      <c r="F172" s="242">
        <v>598</v>
      </c>
      <c r="G172" s="242" t="s">
        <v>1603</v>
      </c>
    </row>
    <row r="173" spans="1:11">
      <c r="A173" s="242" t="s">
        <v>1901</v>
      </c>
      <c r="B173" s="242" t="s">
        <v>1902</v>
      </c>
      <c r="C173" s="242" t="s">
        <v>1903</v>
      </c>
      <c r="D173" s="242" t="s">
        <v>1904</v>
      </c>
      <c r="E173" s="242" t="s">
        <v>1626</v>
      </c>
      <c r="F173" s="242">
        <v>600</v>
      </c>
      <c r="G173" s="242" t="s">
        <v>1627</v>
      </c>
    </row>
    <row r="174" spans="1:11">
      <c r="A174" s="242" t="s">
        <v>51</v>
      </c>
      <c r="B174" s="242" t="s">
        <v>1905</v>
      </c>
      <c r="C174" s="242" t="s">
        <v>53</v>
      </c>
      <c r="D174" s="242" t="s">
        <v>1906</v>
      </c>
      <c r="E174" s="242" t="s">
        <v>57</v>
      </c>
      <c r="F174" s="242">
        <v>604</v>
      </c>
      <c r="G174" s="242" t="s">
        <v>1597</v>
      </c>
    </row>
    <row r="175" spans="1:11">
      <c r="A175" s="242" t="s">
        <v>1907</v>
      </c>
      <c r="B175" s="242" t="s">
        <v>1908</v>
      </c>
      <c r="C175" s="242" t="s">
        <v>1909</v>
      </c>
      <c r="D175" s="242" t="s">
        <v>1910</v>
      </c>
      <c r="E175" s="242" t="s">
        <v>1608</v>
      </c>
      <c r="F175" s="242">
        <v>608</v>
      </c>
      <c r="G175" s="242" t="s">
        <v>1609</v>
      </c>
    </row>
    <row r="176" spans="1:11">
      <c r="A176" s="242" t="s">
        <v>1911</v>
      </c>
      <c r="B176" s="242" t="s">
        <v>1912</v>
      </c>
      <c r="C176" s="242" t="s">
        <v>1913</v>
      </c>
      <c r="D176" s="242" t="s">
        <v>1914</v>
      </c>
    </row>
    <row r="177" spans="1:7">
      <c r="A177" s="242" t="s">
        <v>1915</v>
      </c>
      <c r="B177" s="242" t="s">
        <v>1916</v>
      </c>
      <c r="C177" s="242" t="s">
        <v>1917</v>
      </c>
      <c r="D177" s="242" t="s">
        <v>1918</v>
      </c>
      <c r="E177" s="242" t="s">
        <v>1620</v>
      </c>
      <c r="F177" s="242">
        <v>985</v>
      </c>
      <c r="G177" s="242" t="s">
        <v>1621</v>
      </c>
    </row>
    <row r="178" spans="1:7">
      <c r="A178" s="242" t="s">
        <v>1919</v>
      </c>
      <c r="B178" s="242" t="s">
        <v>1920</v>
      </c>
      <c r="C178" s="242" t="s">
        <v>1921</v>
      </c>
      <c r="D178" s="242" t="s">
        <v>1922</v>
      </c>
      <c r="E178" s="242" t="s">
        <v>619</v>
      </c>
      <c r="F178" s="242">
        <v>978</v>
      </c>
      <c r="G178" s="242" t="s">
        <v>620</v>
      </c>
    </row>
    <row r="179" spans="1:7">
      <c r="A179" s="242" t="s">
        <v>1923</v>
      </c>
      <c r="B179" s="242" t="s">
        <v>1924</v>
      </c>
      <c r="C179" s="242" t="s">
        <v>1925</v>
      </c>
      <c r="D179" s="242" t="s">
        <v>1926</v>
      </c>
      <c r="E179" s="242" t="s">
        <v>180</v>
      </c>
      <c r="F179" s="242">
        <v>840</v>
      </c>
      <c r="G179" s="242" t="s">
        <v>584</v>
      </c>
    </row>
    <row r="180" spans="1:7">
      <c r="A180" s="242" t="s">
        <v>1927</v>
      </c>
      <c r="B180" s="242" t="s">
        <v>1928</v>
      </c>
      <c r="C180" s="242" t="s">
        <v>1929</v>
      </c>
      <c r="D180" s="242" t="s">
        <v>1930</v>
      </c>
      <c r="E180" s="242" t="s">
        <v>1632</v>
      </c>
      <c r="F180" s="242">
        <v>634</v>
      </c>
      <c r="G180" s="242" t="s">
        <v>1633</v>
      </c>
    </row>
    <row r="181" spans="1:7">
      <c r="A181" s="242" t="s">
        <v>1931</v>
      </c>
      <c r="B181" s="242" t="s">
        <v>1932</v>
      </c>
      <c r="C181" s="242" t="s">
        <v>1933</v>
      </c>
      <c r="D181" s="242" t="s">
        <v>1934</v>
      </c>
      <c r="E181" s="242" t="s">
        <v>1026</v>
      </c>
      <c r="F181" s="242">
        <v>950</v>
      </c>
      <c r="G181" s="242" t="s">
        <v>1027</v>
      </c>
    </row>
    <row r="182" spans="1:7">
      <c r="A182" s="242" t="s">
        <v>1935</v>
      </c>
      <c r="B182" s="242" t="s">
        <v>1936</v>
      </c>
      <c r="C182" s="242" t="s">
        <v>1937</v>
      </c>
      <c r="D182" s="242" t="s">
        <v>1938</v>
      </c>
      <c r="E182" s="242" t="s">
        <v>619</v>
      </c>
      <c r="F182" s="242">
        <v>978</v>
      </c>
      <c r="G182" s="242" t="s">
        <v>620</v>
      </c>
    </row>
    <row r="183" spans="1:7">
      <c r="A183" s="242" t="s">
        <v>1939</v>
      </c>
      <c r="B183" s="242" t="s">
        <v>1940</v>
      </c>
      <c r="C183" s="242" t="s">
        <v>1941</v>
      </c>
      <c r="D183" s="242" t="s">
        <v>1942</v>
      </c>
      <c r="E183" s="242" t="s">
        <v>1638</v>
      </c>
      <c r="F183" s="242">
        <v>946</v>
      </c>
      <c r="G183" s="242" t="s">
        <v>1639</v>
      </c>
    </row>
    <row r="184" spans="1:7">
      <c r="A184" s="242" t="s">
        <v>1943</v>
      </c>
      <c r="B184" s="242" t="s">
        <v>1944</v>
      </c>
      <c r="C184" s="242" t="s">
        <v>1945</v>
      </c>
      <c r="D184" s="242" t="s">
        <v>1946</v>
      </c>
      <c r="E184" s="242" t="s">
        <v>1650</v>
      </c>
      <c r="F184" s="242">
        <v>643</v>
      </c>
      <c r="G184" s="242" t="s">
        <v>1651</v>
      </c>
    </row>
    <row r="185" spans="1:7">
      <c r="A185" s="242" t="s">
        <v>1947</v>
      </c>
      <c r="B185" s="242" t="s">
        <v>1948</v>
      </c>
      <c r="C185" s="242" t="s">
        <v>1949</v>
      </c>
      <c r="D185" s="242" t="s">
        <v>1950</v>
      </c>
      <c r="E185" s="242" t="s">
        <v>1656</v>
      </c>
      <c r="F185" s="242">
        <v>646</v>
      </c>
      <c r="G185" s="242" t="s">
        <v>1657</v>
      </c>
    </row>
    <row r="186" spans="1:7">
      <c r="A186" s="242" t="s">
        <v>1951</v>
      </c>
      <c r="B186" s="242" t="s">
        <v>1952</v>
      </c>
      <c r="C186" s="242" t="s">
        <v>1953</v>
      </c>
      <c r="D186" s="242" t="s">
        <v>1954</v>
      </c>
      <c r="E186" s="242" t="s">
        <v>1697</v>
      </c>
      <c r="F186" s="242">
        <v>654</v>
      </c>
      <c r="G186" s="242" t="s">
        <v>1698</v>
      </c>
    </row>
    <row r="187" spans="1:7">
      <c r="A187" s="242" t="s">
        <v>1955</v>
      </c>
      <c r="B187" s="242" t="s">
        <v>1956</v>
      </c>
      <c r="C187" s="242" t="s">
        <v>1957</v>
      </c>
      <c r="D187" s="242" t="s">
        <v>1958</v>
      </c>
      <c r="E187" s="242" t="s">
        <v>700</v>
      </c>
      <c r="F187" s="242">
        <v>951</v>
      </c>
      <c r="G187" s="242" t="s">
        <v>701</v>
      </c>
    </row>
    <row r="188" spans="1:7">
      <c r="A188" s="242" t="s">
        <v>1959</v>
      </c>
      <c r="B188" s="242" t="s">
        <v>1960</v>
      </c>
      <c r="C188" s="242" t="s">
        <v>1961</v>
      </c>
      <c r="D188" s="242" t="s">
        <v>1962</v>
      </c>
      <c r="E188" s="242" t="s">
        <v>700</v>
      </c>
      <c r="F188" s="242">
        <v>951</v>
      </c>
      <c r="G188" s="242" t="s">
        <v>701</v>
      </c>
    </row>
    <row r="189" spans="1:7">
      <c r="A189" s="242" t="s">
        <v>1963</v>
      </c>
      <c r="B189" s="242" t="s">
        <v>1964</v>
      </c>
      <c r="C189" s="242" t="s">
        <v>1965</v>
      </c>
      <c r="D189" s="242" t="s">
        <v>1966</v>
      </c>
      <c r="E189" s="242" t="s">
        <v>619</v>
      </c>
      <c r="F189" s="242">
        <v>978</v>
      </c>
      <c r="G189" s="242" t="s">
        <v>620</v>
      </c>
    </row>
    <row r="190" spans="1:7">
      <c r="A190" s="242" t="s">
        <v>1967</v>
      </c>
      <c r="B190" s="242" t="s">
        <v>1968</v>
      </c>
      <c r="C190" s="242" t="s">
        <v>1969</v>
      </c>
      <c r="D190" s="242" t="s">
        <v>1970</v>
      </c>
      <c r="E190" s="242" t="s">
        <v>700</v>
      </c>
      <c r="F190" s="242">
        <v>951</v>
      </c>
      <c r="G190" s="242" t="s">
        <v>701</v>
      </c>
    </row>
    <row r="191" spans="1:7">
      <c r="A191" s="242" t="s">
        <v>1971</v>
      </c>
      <c r="B191" s="242" t="s">
        <v>1972</v>
      </c>
      <c r="C191" s="242" t="s">
        <v>1973</v>
      </c>
      <c r="D191" s="242" t="s">
        <v>1974</v>
      </c>
      <c r="E191" s="242" t="s">
        <v>619</v>
      </c>
      <c r="F191" s="242">
        <v>978</v>
      </c>
      <c r="G191" s="242" t="s">
        <v>620</v>
      </c>
    </row>
    <row r="192" spans="1:7">
      <c r="A192" s="242" t="s">
        <v>1975</v>
      </c>
      <c r="B192" s="242" t="s">
        <v>1976</v>
      </c>
      <c r="C192" s="242" t="s">
        <v>1977</v>
      </c>
      <c r="D192" s="242" t="s">
        <v>1978</v>
      </c>
      <c r="E192" s="242" t="s">
        <v>619</v>
      </c>
      <c r="F192" s="242">
        <v>978</v>
      </c>
      <c r="G192" s="242" t="s">
        <v>620</v>
      </c>
    </row>
    <row r="193" spans="1:7">
      <c r="A193" s="242" t="s">
        <v>1979</v>
      </c>
      <c r="B193" s="242" t="s">
        <v>1980</v>
      </c>
      <c r="C193" s="242" t="s">
        <v>1981</v>
      </c>
      <c r="D193" s="242" t="s">
        <v>1982</v>
      </c>
      <c r="E193" s="242" t="s">
        <v>1853</v>
      </c>
      <c r="F193" s="242">
        <v>882</v>
      </c>
      <c r="G193" s="242" t="s">
        <v>1854</v>
      </c>
    </row>
    <row r="194" spans="1:7">
      <c r="A194" s="242" t="s">
        <v>1983</v>
      </c>
      <c r="B194" s="242" t="s">
        <v>1984</v>
      </c>
      <c r="C194" s="242" t="s">
        <v>1985</v>
      </c>
      <c r="D194" s="242" t="s">
        <v>1986</v>
      </c>
      <c r="E194" s="242" t="s">
        <v>619</v>
      </c>
      <c r="F194" s="242">
        <v>978</v>
      </c>
      <c r="G194" s="242" t="s">
        <v>620</v>
      </c>
    </row>
    <row r="195" spans="1:7">
      <c r="A195" s="242" t="s">
        <v>1987</v>
      </c>
      <c r="B195" s="242" t="s">
        <v>1988</v>
      </c>
      <c r="C195" s="242" t="s">
        <v>1989</v>
      </c>
      <c r="D195" s="242" t="s">
        <v>1990</v>
      </c>
      <c r="E195" s="242" t="s">
        <v>1727</v>
      </c>
      <c r="F195" s="242">
        <v>678</v>
      </c>
      <c r="G195" s="242" t="s">
        <v>1728</v>
      </c>
    </row>
    <row r="196" spans="1:7">
      <c r="A196" s="242" t="s">
        <v>1991</v>
      </c>
      <c r="B196" s="242" t="s">
        <v>1992</v>
      </c>
      <c r="C196" s="242" t="s">
        <v>1993</v>
      </c>
      <c r="D196" s="242" t="s">
        <v>1994</v>
      </c>
      <c r="E196" s="242" t="s">
        <v>1662</v>
      </c>
      <c r="F196" s="242">
        <v>682</v>
      </c>
      <c r="G196" s="242" t="s">
        <v>1663</v>
      </c>
    </row>
    <row r="197" spans="1:7">
      <c r="A197" s="242" t="s">
        <v>1995</v>
      </c>
      <c r="B197" s="242" t="s">
        <v>1996</v>
      </c>
      <c r="C197" s="242" t="s">
        <v>1997</v>
      </c>
      <c r="D197" s="242" t="s">
        <v>1998</v>
      </c>
      <c r="E197" s="242" t="s">
        <v>889</v>
      </c>
      <c r="F197" s="242">
        <v>952</v>
      </c>
      <c r="G197" s="242" t="s">
        <v>890</v>
      </c>
    </row>
    <row r="198" spans="1:7">
      <c r="A198" s="242" t="s">
        <v>1999</v>
      </c>
      <c r="B198" s="242" t="s">
        <v>2000</v>
      </c>
      <c r="C198" s="242" t="s">
        <v>2001</v>
      </c>
      <c r="D198" s="242" t="s">
        <v>2002</v>
      </c>
      <c r="E198" s="242" t="s">
        <v>1644</v>
      </c>
      <c r="F198" s="242">
        <v>941</v>
      </c>
      <c r="G198" s="242" t="s">
        <v>1645</v>
      </c>
    </row>
    <row r="199" spans="1:7">
      <c r="A199" s="242" t="s">
        <v>2003</v>
      </c>
      <c r="B199" s="242" t="s">
        <v>2004</v>
      </c>
      <c r="C199" s="242" t="s">
        <v>2005</v>
      </c>
      <c r="D199" s="242" t="s">
        <v>2006</v>
      </c>
      <c r="E199" s="242" t="s">
        <v>1673</v>
      </c>
      <c r="F199" s="242">
        <v>690</v>
      </c>
      <c r="G199" s="242" t="s">
        <v>1674</v>
      </c>
    </row>
    <row r="200" spans="1:7">
      <c r="A200" s="242" t="s">
        <v>2007</v>
      </c>
      <c r="B200" s="242" t="s">
        <v>2008</v>
      </c>
      <c r="C200" s="242" t="s">
        <v>2009</v>
      </c>
      <c r="D200" s="242" t="s">
        <v>2010</v>
      </c>
      <c r="E200" s="242" t="s">
        <v>1703</v>
      </c>
      <c r="F200" s="242">
        <v>694</v>
      </c>
      <c r="G200" s="242" t="s">
        <v>1704</v>
      </c>
    </row>
    <row r="201" spans="1:7">
      <c r="A201" s="242" t="s">
        <v>2011</v>
      </c>
      <c r="B201" s="242" t="s">
        <v>2012</v>
      </c>
      <c r="C201" s="242" t="s">
        <v>2013</v>
      </c>
      <c r="D201" s="242" t="s">
        <v>2014</v>
      </c>
      <c r="E201" s="242" t="s">
        <v>1691</v>
      </c>
      <c r="F201" s="242">
        <v>702</v>
      </c>
      <c r="G201" s="242" t="s">
        <v>1692</v>
      </c>
    </row>
    <row r="202" spans="1:7">
      <c r="A202" s="242" t="s">
        <v>2015</v>
      </c>
      <c r="B202" s="242" t="s">
        <v>2016</v>
      </c>
      <c r="C202" s="242" t="s">
        <v>2017</v>
      </c>
      <c r="D202" s="242" t="s">
        <v>2018</v>
      </c>
      <c r="E202" s="242" t="s">
        <v>619</v>
      </c>
      <c r="F202" s="242">
        <v>978</v>
      </c>
      <c r="G202" s="242" t="s">
        <v>620</v>
      </c>
    </row>
    <row r="203" spans="1:7">
      <c r="A203" s="242" t="s">
        <v>2019</v>
      </c>
      <c r="B203" s="242" t="s">
        <v>2020</v>
      </c>
      <c r="C203" s="242" t="s">
        <v>2021</v>
      </c>
      <c r="D203" s="242" t="s">
        <v>2022</v>
      </c>
      <c r="E203" s="242" t="s">
        <v>619</v>
      </c>
      <c r="F203" s="242">
        <v>978</v>
      </c>
      <c r="G203" s="242" t="s">
        <v>620</v>
      </c>
    </row>
    <row r="204" spans="1:7">
      <c r="A204" s="242" t="s">
        <v>2023</v>
      </c>
      <c r="B204" s="242" t="s">
        <v>2024</v>
      </c>
      <c r="C204" s="242" t="s">
        <v>2025</v>
      </c>
      <c r="D204" s="242" t="s">
        <v>2026</v>
      </c>
      <c r="E204" s="242" t="s">
        <v>1668</v>
      </c>
      <c r="F204" s="242">
        <v>90</v>
      </c>
      <c r="G204" s="242" t="s">
        <v>1669</v>
      </c>
    </row>
    <row r="205" spans="1:7">
      <c r="A205" s="242" t="s">
        <v>2027</v>
      </c>
      <c r="B205" s="242" t="s">
        <v>2028</v>
      </c>
      <c r="C205" s="242" t="s">
        <v>2029</v>
      </c>
      <c r="D205" s="242" t="s">
        <v>2030</v>
      </c>
      <c r="E205" s="242" t="s">
        <v>1709</v>
      </c>
      <c r="F205" s="242">
        <v>706</v>
      </c>
      <c r="G205" s="242" t="s">
        <v>1710</v>
      </c>
    </row>
    <row r="206" spans="1:7">
      <c r="A206" s="242" t="s">
        <v>2031</v>
      </c>
      <c r="B206" s="242" t="s">
        <v>2032</v>
      </c>
      <c r="C206" s="242" t="s">
        <v>2033</v>
      </c>
      <c r="D206" s="242" t="s">
        <v>2034</v>
      </c>
      <c r="E206" s="242" t="s">
        <v>1877</v>
      </c>
      <c r="F206" s="242">
        <v>710</v>
      </c>
      <c r="G206" s="242" t="s">
        <v>1878</v>
      </c>
    </row>
    <row r="207" spans="1:7">
      <c r="A207" s="242" t="s">
        <v>2035</v>
      </c>
      <c r="B207" s="242" t="s">
        <v>2036</v>
      </c>
      <c r="C207" s="242" t="s">
        <v>2037</v>
      </c>
      <c r="D207" s="242" t="s">
        <v>2038</v>
      </c>
    </row>
    <row r="208" spans="1:7">
      <c r="A208" s="242" t="s">
        <v>2039</v>
      </c>
      <c r="B208" s="242" t="s">
        <v>2040</v>
      </c>
      <c r="C208" s="242" t="s">
        <v>2041</v>
      </c>
      <c r="D208" s="242" t="s">
        <v>2042</v>
      </c>
      <c r="E208" s="242" t="s">
        <v>1721</v>
      </c>
      <c r="F208" s="242">
        <v>728</v>
      </c>
      <c r="G208" s="242" t="s">
        <v>1722</v>
      </c>
    </row>
    <row r="209" spans="1:7">
      <c r="A209" s="242" t="s">
        <v>2043</v>
      </c>
      <c r="B209" s="242" t="s">
        <v>2044</v>
      </c>
      <c r="C209" s="242" t="s">
        <v>2045</v>
      </c>
      <c r="D209" s="242" t="s">
        <v>2046</v>
      </c>
      <c r="E209" s="242" t="s">
        <v>619</v>
      </c>
      <c r="F209" s="242">
        <v>978</v>
      </c>
      <c r="G209" s="242" t="s">
        <v>620</v>
      </c>
    </row>
    <row r="210" spans="1:7">
      <c r="A210" s="242" t="s">
        <v>2047</v>
      </c>
      <c r="B210" s="242" t="s">
        <v>2048</v>
      </c>
      <c r="C210" s="242" t="s">
        <v>2049</v>
      </c>
      <c r="D210" s="242" t="s">
        <v>2050</v>
      </c>
      <c r="E210" s="242" t="s">
        <v>1441</v>
      </c>
      <c r="F210" s="242">
        <v>144</v>
      </c>
      <c r="G210" s="242" t="s">
        <v>1442</v>
      </c>
    </row>
    <row r="211" spans="1:7">
      <c r="A211" s="242" t="s">
        <v>2051</v>
      </c>
      <c r="B211" s="242" t="s">
        <v>2052</v>
      </c>
      <c r="C211" s="242" t="s">
        <v>2053</v>
      </c>
      <c r="D211" s="242" t="s">
        <v>2054</v>
      </c>
      <c r="E211" s="242" t="s">
        <v>1679</v>
      </c>
      <c r="F211" s="242">
        <v>938</v>
      </c>
      <c r="G211" s="242" t="s">
        <v>1680</v>
      </c>
    </row>
    <row r="212" spans="1:7">
      <c r="A212" s="242" t="s">
        <v>2055</v>
      </c>
      <c r="B212" s="242" t="s">
        <v>2056</v>
      </c>
      <c r="C212" s="242" t="s">
        <v>2057</v>
      </c>
      <c r="D212" s="242" t="s">
        <v>2058</v>
      </c>
      <c r="E212" s="242" t="s">
        <v>1715</v>
      </c>
      <c r="F212" s="242">
        <v>968</v>
      </c>
      <c r="G212" s="242" t="s">
        <v>1716</v>
      </c>
    </row>
    <row r="213" spans="1:7">
      <c r="A213" s="242" t="s">
        <v>2059</v>
      </c>
      <c r="B213" s="242" t="s">
        <v>2060</v>
      </c>
      <c r="C213" s="242" t="s">
        <v>2061</v>
      </c>
      <c r="D213" s="242" t="s">
        <v>2062</v>
      </c>
    </row>
    <row r="214" spans="1:7">
      <c r="A214" s="242" t="s">
        <v>2063</v>
      </c>
      <c r="B214" s="242" t="s">
        <v>2064</v>
      </c>
      <c r="C214" s="242" t="s">
        <v>2065</v>
      </c>
      <c r="D214" s="242" t="s">
        <v>2066</v>
      </c>
      <c r="E214" s="242" t="s">
        <v>1685</v>
      </c>
      <c r="F214" s="242">
        <v>752</v>
      </c>
      <c r="G214" s="242" t="s">
        <v>1686</v>
      </c>
    </row>
    <row r="215" spans="1:7">
      <c r="A215" s="242" t="s">
        <v>2067</v>
      </c>
      <c r="B215" s="242" t="s">
        <v>2068</v>
      </c>
      <c r="C215" s="242" t="s">
        <v>2069</v>
      </c>
      <c r="D215" s="242" t="s">
        <v>2070</v>
      </c>
      <c r="E215" s="242" t="s">
        <v>1006</v>
      </c>
      <c r="F215" s="242">
        <v>756</v>
      </c>
      <c r="G215" s="242" t="s">
        <v>1007</v>
      </c>
    </row>
    <row r="216" spans="1:7">
      <c r="A216" s="242" t="s">
        <v>2071</v>
      </c>
      <c r="B216" s="242" t="s">
        <v>2072</v>
      </c>
      <c r="C216" s="242" t="s">
        <v>2073</v>
      </c>
      <c r="D216" s="242" t="s">
        <v>2074</v>
      </c>
      <c r="E216" s="242" t="s">
        <v>1733</v>
      </c>
      <c r="F216" s="242">
        <v>760</v>
      </c>
      <c r="G216" s="242" t="s">
        <v>1734</v>
      </c>
    </row>
    <row r="217" spans="1:7">
      <c r="A217" s="242" t="s">
        <v>2075</v>
      </c>
      <c r="B217" s="242" t="s">
        <v>2076</v>
      </c>
      <c r="C217" s="242" t="s">
        <v>2077</v>
      </c>
      <c r="D217" s="242" t="s">
        <v>2078</v>
      </c>
      <c r="E217" s="242" t="s">
        <v>1791</v>
      </c>
      <c r="F217" s="242">
        <v>901</v>
      </c>
      <c r="G217" s="242" t="s">
        <v>1792</v>
      </c>
    </row>
    <row r="218" spans="1:7">
      <c r="A218" s="242" t="s">
        <v>2079</v>
      </c>
      <c r="B218" s="242" t="s">
        <v>2080</v>
      </c>
      <c r="C218" s="242" t="s">
        <v>2081</v>
      </c>
      <c r="D218" s="242" t="s">
        <v>2082</v>
      </c>
      <c r="E218" s="242" t="s">
        <v>1749</v>
      </c>
      <c r="F218" s="242">
        <v>972</v>
      </c>
      <c r="G218" s="242" t="s">
        <v>1750</v>
      </c>
    </row>
    <row r="219" spans="1:7">
      <c r="A219" s="242" t="s">
        <v>2083</v>
      </c>
      <c r="B219" s="242" t="s">
        <v>2084</v>
      </c>
      <c r="C219" s="242" t="s">
        <v>2085</v>
      </c>
      <c r="D219" s="242" t="s">
        <v>2086</v>
      </c>
      <c r="E219" s="242" t="s">
        <v>1797</v>
      </c>
      <c r="F219" s="242">
        <v>834</v>
      </c>
      <c r="G219" s="242" t="s">
        <v>1798</v>
      </c>
    </row>
    <row r="220" spans="1:7">
      <c r="A220" s="242" t="s">
        <v>2087</v>
      </c>
      <c r="B220" s="242" t="s">
        <v>2088</v>
      </c>
      <c r="C220" s="242" t="s">
        <v>2089</v>
      </c>
      <c r="D220" s="242" t="s">
        <v>2090</v>
      </c>
      <c r="E220" s="242" t="s">
        <v>1743</v>
      </c>
      <c r="F220" s="242">
        <v>764</v>
      </c>
      <c r="G220" s="242" t="s">
        <v>1744</v>
      </c>
    </row>
    <row r="221" spans="1:7">
      <c r="A221" s="242" t="s">
        <v>2091</v>
      </c>
      <c r="B221" s="242" t="s">
        <v>2092</v>
      </c>
      <c r="C221" s="242" t="s">
        <v>2093</v>
      </c>
      <c r="D221" s="242" t="s">
        <v>2094</v>
      </c>
      <c r="E221" s="242" t="s">
        <v>180</v>
      </c>
      <c r="F221" s="242">
        <v>840</v>
      </c>
      <c r="G221" s="242" t="s">
        <v>584</v>
      </c>
    </row>
    <row r="222" spans="1:7">
      <c r="A222" s="242" t="s">
        <v>2095</v>
      </c>
      <c r="B222" s="242" t="s">
        <v>2096</v>
      </c>
      <c r="C222" s="242" t="s">
        <v>2097</v>
      </c>
      <c r="D222" s="242" t="s">
        <v>2098</v>
      </c>
      <c r="E222" s="242" t="s">
        <v>889</v>
      </c>
      <c r="F222" s="242">
        <v>952</v>
      </c>
      <c r="G222" s="242" t="s">
        <v>890</v>
      </c>
    </row>
    <row r="223" spans="1:7">
      <c r="A223" s="242" t="s">
        <v>2099</v>
      </c>
      <c r="B223" s="242" t="s">
        <v>2100</v>
      </c>
      <c r="C223" s="242" t="s">
        <v>2101</v>
      </c>
      <c r="D223" s="242" t="s">
        <v>2102</v>
      </c>
    </row>
    <row r="224" spans="1:7">
      <c r="A224" s="242" t="s">
        <v>2103</v>
      </c>
      <c r="B224" s="242" t="s">
        <v>2104</v>
      </c>
      <c r="C224" s="242" t="s">
        <v>2105</v>
      </c>
      <c r="D224" s="242" t="s">
        <v>2106</v>
      </c>
      <c r="E224" s="242" t="s">
        <v>1767</v>
      </c>
      <c r="F224" s="242">
        <v>776</v>
      </c>
      <c r="G224" s="242" t="s">
        <v>1768</v>
      </c>
    </row>
    <row r="225" spans="1:7">
      <c r="A225" s="242" t="s">
        <v>2107</v>
      </c>
      <c r="B225" s="242" t="s">
        <v>2108</v>
      </c>
      <c r="C225" s="242" t="s">
        <v>2109</v>
      </c>
      <c r="D225" s="242" t="s">
        <v>2110</v>
      </c>
      <c r="E225" s="242" t="s">
        <v>1779</v>
      </c>
      <c r="F225" s="242">
        <v>780</v>
      </c>
      <c r="G225" s="242" t="s">
        <v>1780</v>
      </c>
    </row>
    <row r="226" spans="1:7">
      <c r="A226" s="242" t="s">
        <v>2111</v>
      </c>
      <c r="B226" s="242" t="s">
        <v>2112</v>
      </c>
      <c r="C226" s="242" t="s">
        <v>2113</v>
      </c>
      <c r="D226" s="242" t="s">
        <v>2114</v>
      </c>
      <c r="E226" s="242" t="s">
        <v>1761</v>
      </c>
      <c r="F226" s="242">
        <v>788</v>
      </c>
      <c r="G226" s="242" t="s">
        <v>1762</v>
      </c>
    </row>
    <row r="227" spans="1:7">
      <c r="A227" s="242" t="s">
        <v>2115</v>
      </c>
      <c r="B227" s="242" t="s">
        <v>2116</v>
      </c>
      <c r="C227" s="242" t="s">
        <v>2117</v>
      </c>
      <c r="D227" s="242" t="s">
        <v>2118</v>
      </c>
      <c r="E227" s="242" t="s">
        <v>1773</v>
      </c>
      <c r="F227" s="242">
        <v>949</v>
      </c>
      <c r="G227" s="242" t="s">
        <v>1774</v>
      </c>
    </row>
    <row r="228" spans="1:7">
      <c r="A228" s="242" t="s">
        <v>2119</v>
      </c>
      <c r="B228" s="242" t="s">
        <v>2120</v>
      </c>
      <c r="C228" s="242" t="s">
        <v>2121</v>
      </c>
      <c r="D228" s="242" t="s">
        <v>2122</v>
      </c>
      <c r="E228" s="242" t="s">
        <v>1755</v>
      </c>
      <c r="F228" s="242">
        <v>934</v>
      </c>
      <c r="G228" s="242" t="s">
        <v>1756</v>
      </c>
    </row>
    <row r="229" spans="1:7">
      <c r="A229" s="242" t="s">
        <v>2123</v>
      </c>
      <c r="B229" s="242" t="s">
        <v>2124</v>
      </c>
      <c r="C229" s="242" t="s">
        <v>2125</v>
      </c>
      <c r="D229" s="242" t="s">
        <v>2126</v>
      </c>
      <c r="E229" s="242" t="s">
        <v>180</v>
      </c>
      <c r="F229" s="242">
        <v>840</v>
      </c>
      <c r="G229" s="242" t="s">
        <v>584</v>
      </c>
    </row>
    <row r="230" spans="1:7">
      <c r="A230" s="242" t="s">
        <v>2127</v>
      </c>
      <c r="B230" s="242" t="s">
        <v>2128</v>
      </c>
      <c r="C230" s="242" t="s">
        <v>2129</v>
      </c>
      <c r="D230" s="242" t="s">
        <v>2130</v>
      </c>
      <c r="E230" s="242" t="s">
        <v>1785</v>
      </c>
      <c r="F230" s="242">
        <v>0</v>
      </c>
      <c r="G230" s="242" t="s">
        <v>1786</v>
      </c>
    </row>
    <row r="231" spans="1:7">
      <c r="A231" s="242" t="s">
        <v>2131</v>
      </c>
      <c r="B231" s="242" t="s">
        <v>2132</v>
      </c>
      <c r="C231" s="242" t="s">
        <v>2133</v>
      </c>
      <c r="D231" s="242" t="s">
        <v>2134</v>
      </c>
      <c r="E231" s="242" t="s">
        <v>1809</v>
      </c>
      <c r="F231" s="242">
        <v>800</v>
      </c>
      <c r="G231" s="242" t="s">
        <v>1810</v>
      </c>
    </row>
    <row r="232" spans="1:7">
      <c r="A232" s="242" t="s">
        <v>2135</v>
      </c>
      <c r="B232" s="242" t="s">
        <v>2136</v>
      </c>
      <c r="C232" s="242" t="s">
        <v>2137</v>
      </c>
      <c r="D232" s="242" t="s">
        <v>2138</v>
      </c>
      <c r="E232" s="242" t="s">
        <v>1803</v>
      </c>
      <c r="F232" s="242">
        <v>980</v>
      </c>
      <c r="G232" s="242" t="s">
        <v>1804</v>
      </c>
    </row>
    <row r="233" spans="1:7">
      <c r="A233" s="242" t="s">
        <v>2139</v>
      </c>
      <c r="B233" s="242" t="s">
        <v>2140</v>
      </c>
      <c r="C233" s="242" t="s">
        <v>2141</v>
      </c>
      <c r="D233" s="242" t="s">
        <v>2142</v>
      </c>
      <c r="E233" s="242" t="s">
        <v>702</v>
      </c>
      <c r="F233" s="242">
        <v>784</v>
      </c>
      <c r="G233" s="242" t="s">
        <v>703</v>
      </c>
    </row>
    <row r="234" spans="1:7">
      <c r="A234" s="242" t="s">
        <v>2143</v>
      </c>
      <c r="B234" s="242" t="s">
        <v>2144</v>
      </c>
      <c r="C234" s="242" t="s">
        <v>2145</v>
      </c>
      <c r="D234" s="242" t="s">
        <v>2146</v>
      </c>
      <c r="E234" s="242" t="s">
        <v>1174</v>
      </c>
      <c r="F234" s="242">
        <v>826</v>
      </c>
      <c r="G234" s="242" t="s">
        <v>1175</v>
      </c>
    </row>
    <row r="235" spans="1:7">
      <c r="A235" s="242" t="s">
        <v>2147</v>
      </c>
      <c r="B235" s="242" t="s">
        <v>2148</v>
      </c>
      <c r="C235" s="242" t="s">
        <v>2149</v>
      </c>
      <c r="D235" s="242" t="s">
        <v>2150</v>
      </c>
      <c r="E235" s="242" t="s">
        <v>1823</v>
      </c>
      <c r="F235" s="242">
        <v>858</v>
      </c>
      <c r="G235" s="242" t="s">
        <v>1824</v>
      </c>
    </row>
    <row r="236" spans="1:7">
      <c r="A236" s="242" t="s">
        <v>2151</v>
      </c>
      <c r="B236" s="242" t="s">
        <v>2152</v>
      </c>
      <c r="C236" s="242" t="s">
        <v>2153</v>
      </c>
      <c r="D236" s="242" t="s">
        <v>2154</v>
      </c>
      <c r="E236" s="242" t="s">
        <v>1829</v>
      </c>
      <c r="F236" s="242">
        <v>860</v>
      </c>
      <c r="G236" s="242" t="s">
        <v>1830</v>
      </c>
    </row>
    <row r="237" spans="1:7">
      <c r="A237" s="242" t="s">
        <v>2155</v>
      </c>
      <c r="B237" s="242" t="s">
        <v>2156</v>
      </c>
      <c r="C237" s="242" t="s">
        <v>2157</v>
      </c>
      <c r="D237" s="242" t="s">
        <v>2158</v>
      </c>
      <c r="E237" s="242" t="s">
        <v>1847</v>
      </c>
      <c r="F237" s="242">
        <v>548</v>
      </c>
      <c r="G237" s="242" t="s">
        <v>1848</v>
      </c>
    </row>
    <row r="238" spans="1:7">
      <c r="A238" s="242" t="s">
        <v>2159</v>
      </c>
      <c r="B238" s="242" t="s">
        <v>2160</v>
      </c>
      <c r="C238" s="242" t="s">
        <v>2161</v>
      </c>
      <c r="D238" s="242" t="s">
        <v>2162</v>
      </c>
      <c r="E238" s="242" t="s">
        <v>619</v>
      </c>
      <c r="F238" s="242">
        <v>978</v>
      </c>
      <c r="G238" s="242" t="s">
        <v>620</v>
      </c>
    </row>
    <row r="239" spans="1:7">
      <c r="A239" s="242" t="s">
        <v>2163</v>
      </c>
      <c r="B239" s="242" t="s">
        <v>2164</v>
      </c>
      <c r="C239" s="242" t="s">
        <v>2165</v>
      </c>
      <c r="D239" s="242" t="s">
        <v>2166</v>
      </c>
      <c r="E239" s="242" t="s">
        <v>1835</v>
      </c>
      <c r="F239" s="242">
        <v>937</v>
      </c>
      <c r="G239" s="242" t="s">
        <v>1836</v>
      </c>
    </row>
    <row r="240" spans="1:7">
      <c r="A240" s="242" t="s">
        <v>2167</v>
      </c>
      <c r="B240" s="242" t="s">
        <v>2168</v>
      </c>
      <c r="C240" s="242" t="s">
        <v>2169</v>
      </c>
      <c r="D240" s="242" t="s">
        <v>2170</v>
      </c>
      <c r="E240" s="242" t="s">
        <v>1841</v>
      </c>
      <c r="F240" s="242">
        <v>704</v>
      </c>
      <c r="G240" s="242" t="s">
        <v>1842</v>
      </c>
    </row>
    <row r="241" spans="1:7">
      <c r="A241" s="242" t="s">
        <v>2171</v>
      </c>
      <c r="B241" s="242" t="s">
        <v>2172</v>
      </c>
      <c r="C241" s="242" t="s">
        <v>2173</v>
      </c>
      <c r="D241" s="242" t="s">
        <v>2174</v>
      </c>
      <c r="E241" s="242" t="s">
        <v>180</v>
      </c>
      <c r="F241" s="242">
        <v>840</v>
      </c>
      <c r="G241" s="242" t="s">
        <v>584</v>
      </c>
    </row>
    <row r="242" spans="1:7">
      <c r="A242" s="242" t="s">
        <v>2175</v>
      </c>
      <c r="B242" s="242" t="s">
        <v>2176</v>
      </c>
      <c r="C242" s="242" t="s">
        <v>2177</v>
      </c>
      <c r="D242" s="242" t="s">
        <v>2178</v>
      </c>
    </row>
    <row r="243" spans="1:7">
      <c r="A243" s="242" t="s">
        <v>2179</v>
      </c>
      <c r="B243" s="242" t="s">
        <v>2180</v>
      </c>
      <c r="C243" s="242" t="s">
        <v>2181</v>
      </c>
      <c r="D243" s="242" t="s">
        <v>2182</v>
      </c>
    </row>
    <row r="244" spans="1:7">
      <c r="A244" s="242" t="s">
        <v>2183</v>
      </c>
      <c r="B244" s="242" t="s">
        <v>2184</v>
      </c>
      <c r="C244" s="242" t="s">
        <v>2185</v>
      </c>
      <c r="D244" s="242" t="s">
        <v>2186</v>
      </c>
      <c r="E244" s="242" t="s">
        <v>1871</v>
      </c>
      <c r="F244" s="242">
        <v>886</v>
      </c>
      <c r="G244" s="242" t="s">
        <v>1872</v>
      </c>
    </row>
    <row r="245" spans="1:7">
      <c r="A245" s="242" t="s">
        <v>2187</v>
      </c>
      <c r="B245" s="242" t="s">
        <v>2188</v>
      </c>
      <c r="C245" s="242" t="s">
        <v>2189</v>
      </c>
      <c r="D245" s="242" t="s">
        <v>2190</v>
      </c>
      <c r="E245" s="242" t="s">
        <v>1883</v>
      </c>
      <c r="F245" s="242">
        <v>967</v>
      </c>
      <c r="G245" s="242" t="s">
        <v>1884</v>
      </c>
    </row>
    <row r="246" spans="1:7">
      <c r="A246" s="242" t="s">
        <v>2191</v>
      </c>
      <c r="B246" s="242" t="s">
        <v>2192</v>
      </c>
      <c r="C246" s="242" t="s">
        <v>2193</v>
      </c>
      <c r="D246" s="242" t="s">
        <v>2194</v>
      </c>
      <c r="E246" s="242" t="s">
        <v>180</v>
      </c>
      <c r="F246" s="242">
        <v>840</v>
      </c>
      <c r="G246" s="242" t="s">
        <v>584</v>
      </c>
    </row>
  </sheetData>
  <sheetProtection algorithmName="SHA-512" hashValue="P9U9qNaBteg7PMYFMzHEO48Ble/iZWke0uWe7hlY7VxGSSsogT/e/191QCdtSnH1TyLtrFmGsjwLSXZnzTSPDQ==" saltValue="vlSwL6ZAf2avVf06HO36rg=="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345BEEB0-9D36-4F6D-BB59-29979B48AC2A}"/>
</file>

<file path=customXml/itemProps2.xml><?xml version="1.0" encoding="utf-8"?>
<ds:datastoreItem xmlns:ds="http://schemas.openxmlformats.org/officeDocument/2006/customXml" ds:itemID="{245A9563-DA6F-43E5-85BA-11EE719660AF}"/>
</file>

<file path=customXml/itemProps3.xml><?xml version="1.0" encoding="utf-8"?>
<ds:datastoreItem xmlns:ds="http://schemas.openxmlformats.org/officeDocument/2006/customXml" ds:itemID="{737DFACC-58A1-4BD6-BBCB-D5DB6DF4D1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Sanchez</dc:creator>
  <cp:keywords/>
  <dc:description/>
  <cp:lastModifiedBy>Jo Cook</cp:lastModifiedBy>
  <cp:revision/>
  <dcterms:created xsi:type="dcterms:W3CDTF">2023-12-19T08:31:03Z</dcterms:created>
  <dcterms:modified xsi:type="dcterms:W3CDTF">2025-02-12T14:33:58Z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