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Solomon Islands\"/>
    </mc:Choice>
  </mc:AlternateContent>
  <xr:revisionPtr revIDLastSave="0" documentId="13_ncr:1_{B6A1A29A-CC18-4ADC-804E-86AFA505DF81}" xr6:coauthVersionLast="45" xr6:coauthVersionMax="45" xr10:uidLastSave="{00000000-0000-0000-0000-000000000000}"/>
  <bookViews>
    <workbookView xWindow="3315" yWindow="345" windowWidth="21600" windowHeight="11385" tabRatio="500" activeTab="1"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9" i="3" l="1"/>
</calcChain>
</file>

<file path=xl/sharedStrings.xml><?xml version="1.0" encoding="utf-8"?>
<sst xmlns="http://schemas.openxmlformats.org/spreadsheetml/2006/main" count="398" uniqueCount="285">
  <si>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</si>
  <si>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</si>
  <si>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</si>
  <si>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</si>
  <si>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</si>
  <si>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</si>
  <si>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</si>
  <si>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</si>
  <si>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</si>
  <si>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</si>
  <si>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</si>
  <si>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</si>
  <si>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</si>
  <si>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</si>
  <si>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</si>
  <si>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</si>
  <si>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</si>
  <si>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</si>
  <si>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</si>
  <si>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</si>
  <si>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</si>
  <si>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</si>
  <si>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</si>
  <si>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</si>
  <si>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</si>
  <si>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</si>
  <si>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</si>
  <si>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</si>
  <si>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</si>
  <si>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</si>
  <si>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</si>
  <si>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</si>
  <si>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</si>
  <si>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</si>
  <si>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</si>
  <si>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</si>
  <si>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</si>
  <si>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</si>
  <si>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</si>
  <si>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</si>
  <si>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</si>
  <si>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</si>
  <si>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</si>
  <si>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</si>
  <si>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</si>
  <si>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</si>
  <si>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</si>
  <si>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</si>
  <si>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</si>
  <si>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</si>
  <si>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</si>
  <si>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</si>
  <si>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</si>
  <si>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</si>
  <si>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</si>
  <si>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</si>
  <si>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</si>
  <si>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</si>
  <si>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</si>
  <si>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</si>
  <si>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</si>
  <si>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</si>
  <si>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</si>
  <si>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</si>
  <si>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</si>
  <si>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</si>
  <si>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</si>
  <si>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</si>
  <si>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</si>
  <si>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</si>
  <si>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</si>
  <si>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</si>
  <si>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</si>
  <si>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</si>
  <si>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</si>
  <si>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</si>
  <si>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</si>
  <si>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</si>
  <si>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</si>
  <si>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</si>
  <si>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</si>
  <si>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</si>
  <si>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</si>
  <si>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</si>
  <si>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</si>
  <si>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</si>
  <si>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</si>
  <si>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</si>
  <si>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</si>
  <si>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</si>
  <si>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</si>
  <si>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</si>
  <si>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</si>
  <si>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</si>
  <si>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</si>
  <si>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</si>
  <si>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</si>
  <si>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</si>
  <si>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</si>
  <si>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</si>
  <si>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</si>
  <si>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</si>
  <si>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</si>
  <si>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</si>
  <si>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</si>
  <si>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</si>
  <si>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</si>
  <si>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</si>
  <si>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</si>
  <si>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</si>
  <si>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</si>
  <si>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</si>
  <si>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</si>
  <si>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</si>
  <si>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</si>
  <si>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</si>
  <si>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</si>
  <si>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</si>
  <si>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</si>
  <si>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</si>
  <si>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</si>
  <si>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</si>
  <si>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</si>
  <si>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</si>
  <si>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</si>
  <si>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</si>
  <si>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</si>
  <si>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</si>
  <si>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</si>
  <si>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</si>
  <si>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</si>
  <si>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</si>
  <si>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</si>
  <si>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</si>
  <si>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</si>
  <si>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</si>
  <si>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</si>
  <si>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</si>
  <si>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</si>
  <si>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</si>
  <si>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</si>
  <si>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</si>
  <si>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</si>
  <si>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</si>
  <si>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</si>
  <si>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</si>
  <si>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</si>
  <si>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million Sm3 o.e.</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</si>
  <si>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</si>
  <si>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</si>
  <si>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</si>
  <si>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</si>
  <si>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</si>
  <si>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</si>
  <si>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</si>
  <si>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</si>
  <si>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</si>
  <si>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</si>
  <si>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</si>
  <si>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</si>
  <si>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</si>
  <si>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</si>
  <si>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</si>
  <si>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</si>
  <si>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</si>
  <si>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</si>
  <si>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</si>
  <si>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</si>
  <si>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</si>
  <si>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</si>
  <si>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</si>
  <si>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</si>
  <si>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</si>
  <si>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</si>
  <si>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</si>
  <si>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</si>
  <si>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</si>
  <si>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</si>
  <si>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</si>
  <si>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</si>
  <si>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</si>
  <si>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</si>
  <si>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</si>
  <si>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</si>
  <si>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</si>
  <si>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</si>
  <si>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</si>
  <si>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</si>
  <si>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</si>
  <si>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</si>
  <si>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</si>
  <si>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</si>
  <si>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</si>
  <si>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</si>
  <si>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</si>
  <si>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</si>
  <si>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</si>
  <si>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</si>
  <si>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</si>
  <si>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</si>
  <si>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</si>
  <si>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</si>
  <si>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</si>
  <si>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</si>
  <si>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</si>
  <si>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</si>
  <si>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</si>
  <si>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</si>
  <si>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</si>
  <si>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</si>
  <si>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</si>
  <si>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</si>
  <si>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</si>
  <si>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</si>
  <si>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MOORE STEPHENS LLP</t>
  </si>
  <si>
    <t>Yes</t>
  </si>
  <si>
    <t>No</t>
  </si>
  <si>
    <t>SBD</t>
  </si>
  <si>
    <t>Not applicable</t>
  </si>
  <si>
    <t>www.mof.gov.sb/ReportsNew/ExtractiveIndustriesTransparencyInitiative.aspx</t>
  </si>
  <si>
    <t>Gold, volume</t>
  </si>
  <si>
    <t>Silver, volume</t>
  </si>
  <si>
    <t>Not included</t>
  </si>
  <si>
    <t>Inland Revenue Division</t>
  </si>
  <si>
    <t>Customs and Excise Division</t>
  </si>
  <si>
    <t>Ministry of Mines, Energy and Rural Electrification</t>
  </si>
  <si>
    <t>Licence Fees (Prospecting and Building material)</t>
  </si>
  <si>
    <t>SMM Solomon Limited</t>
  </si>
  <si>
    <t>Nautilus Mineral Solomon Islands</t>
  </si>
  <si>
    <t>Bluewater Metals (SI) Ltd</t>
  </si>
  <si>
    <t>Axiom Mining Ltd</t>
  </si>
  <si>
    <t>Solomon Sheet Steel Ltd</t>
  </si>
  <si>
    <t>S.I. Cement Products Limited</t>
  </si>
  <si>
    <t>Nickel</t>
  </si>
  <si>
    <t>Copper</t>
  </si>
  <si>
    <t>Copper, gold, lead, zinc, silver, iron, manganese, cobalt, arsenic, antimony, tellurium, &amp; molybdenum</t>
  </si>
  <si>
    <t>Nickel and Cobalt</t>
  </si>
  <si>
    <t>Alluvial (sand and gravel)</t>
  </si>
  <si>
    <t>S I National Provident Fund</t>
  </si>
  <si>
    <t>Members Contribution (NPF)</t>
  </si>
  <si>
    <t xml:space="preserve"> Provincial Government</t>
  </si>
  <si>
    <t xml:space="preserve">Ministry of Commerce, Industry and Employment </t>
  </si>
  <si>
    <t>Tax, Fees and other</t>
  </si>
  <si>
    <t>Income Tax /Pay-As-You-Earn (PAYE)</t>
  </si>
  <si>
    <t>Import Duties / Goods Tax / Export Duties</t>
  </si>
  <si>
    <t>Not available</t>
  </si>
  <si>
    <t>Tonnes</t>
  </si>
  <si>
    <t>Silver, value</t>
  </si>
  <si>
    <t>Gold, value</t>
  </si>
  <si>
    <t>USD</t>
  </si>
  <si>
    <t>"The Annual Financial Report published by CBSI does not include information on the contribution of the extractive sector to overall government revenue."</t>
  </si>
  <si>
    <t>Country Report No. 14/12, International Monetary Fund</t>
  </si>
  <si>
    <t>http://www.imf.org/external/country/slb/</t>
  </si>
  <si>
    <t>Will be included in the supplementary report</t>
  </si>
  <si>
    <t>[1]</t>
  </si>
  <si>
    <r>
      <t xml:space="preserve">The table above only includes revenues paid </t>
    </r>
    <r>
      <rPr>
        <u/>
        <sz val="12"/>
        <color theme="1"/>
        <rFont val="Calibri"/>
        <family val="2"/>
      </rPr>
      <t>on behalf of companies.</t>
    </r>
    <r>
      <rPr>
        <sz val="12"/>
        <color theme="1"/>
        <rFont val="Calibri"/>
        <family val="2"/>
      </rPr>
      <t xml:space="preserve"> Therefore, the below revenues have been excluded from the table as they are on behalf of individuals.</t>
    </r>
  </si>
  <si>
    <t>Included not reconciled</t>
  </si>
  <si>
    <t>Included partially reconciled</t>
  </si>
  <si>
    <t>Provisional tax</t>
  </si>
  <si>
    <t>Royalties</t>
  </si>
  <si>
    <t>Withholdings Tax</t>
  </si>
  <si>
    <t>Stamp duties</t>
  </si>
  <si>
    <t>Gold dealers license fees</t>
  </si>
  <si>
    <t>Registration fees</t>
  </si>
  <si>
    <t>Sales tax</t>
  </si>
  <si>
    <t>Residence permit fees and Work permit fees</t>
  </si>
  <si>
    <t>Other taxes, fees and other payents made to government</t>
  </si>
  <si>
    <t>Tax on profit/Turnover tax</t>
  </si>
  <si>
    <t>Christoffer Claussen</t>
  </si>
  <si>
    <t>EITI International Secretariat</t>
  </si>
  <si>
    <t>data@eiti.org</t>
  </si>
  <si>
    <t>Calculated based on disclosed price of 1 669 USD per oz</t>
  </si>
  <si>
    <t>Calculated based on disclosed price of 31 USD per oz</t>
  </si>
  <si>
    <t>2012 EITI Report, 4.1.2 b</t>
  </si>
  <si>
    <t>2012 EITI Report 2.3.iii</t>
  </si>
  <si>
    <t>2012 EITI Report 2.3.i</t>
  </si>
  <si>
    <t>2012 EITI Report, 4.1.2 a</t>
  </si>
  <si>
    <t>2012 EITI REPORT 7.4</t>
  </si>
  <si>
    <t>67 819 oz = 2.109 Tonnes</t>
  </si>
  <si>
    <t>28 993 oz = 0.902 Tonnes</t>
  </si>
  <si>
    <t>2012 EITI Report 4.1.2 (b) (ii) page 15</t>
  </si>
  <si>
    <t>2012 EITI REPORT 7.2, page 34</t>
  </si>
  <si>
    <t>Mining license fees</t>
  </si>
  <si>
    <t>Road acces license fees</t>
  </si>
  <si>
    <t>Solomon Islands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</si>
</sst>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0.0"/>
    <numFmt numFmtId="166" formatCode="_-* #,##0_-;\-* #,##0_-;_-* &quot;-&quot;??_-;_-@_-"/>
    <numFmt numFmtId="167" formatCode="#,##0.00_ ;\-#,##0.00\ "/>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u/>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7">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11" fillId="4" borderId="14" xfId="0" applyFont="1" applyFill="1" applyBorder="1" applyAlignment="1">
      <alignment horizontal="left" wrapText="1"/>
    </xf>
    <xf numFmtId="164"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10" xfId="0" applyFont="1" applyBorder="1"/>
    <xf numFmtId="0" fontId="11" fillId="10" borderId="16" xfId="0" applyFont="1" applyFill="1" applyBorder="1" applyAlignment="1">
      <alignment horizontal="left" wrapText="1"/>
    </xf>
    <xf numFmtId="0" fontId="11" fillId="10" borderId="19" xfId="0" applyFont="1" applyFill="1" applyBorder="1" applyAlignment="1">
      <alignment horizontal="left"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3" xfId="0" applyFont="1" applyBorder="1"/>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2" fillId="0" borderId="0" xfId="128" applyFont="1"/>
    <xf numFmtId="0" fontId="31" fillId="13" borderId="25"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7"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5" xfId="0" applyFont="1" applyBorder="1"/>
    <xf numFmtId="0" fontId="11" fillId="0" borderId="0" xfId="0" applyFont="1" applyBorder="1"/>
    <xf numFmtId="164" fontId="11" fillId="4" borderId="20" xfId="0" applyNumberFormat="1" applyFont="1" applyFill="1" applyBorder="1" applyAlignment="1">
      <alignment horizontal="left" wrapText="1"/>
    </xf>
    <xf numFmtId="0" fontId="11" fillId="0" borderId="15" xfId="0" applyFont="1" applyBorder="1" applyAlignment="1">
      <alignment wrapText="1"/>
    </xf>
    <xf numFmtId="164" fontId="11" fillId="4" borderId="27" xfId="0" applyNumberFormat="1" applyFont="1" applyFill="1" applyBorder="1" applyAlignment="1">
      <alignment horizontal="left" wrapText="1"/>
    </xf>
    <xf numFmtId="164" fontId="11" fillId="4" borderId="28" xfId="0" applyNumberFormat="1" applyFont="1" applyFill="1" applyBorder="1" applyAlignment="1">
      <alignment horizontal="left" wrapText="1"/>
    </xf>
    <xf numFmtId="164" fontId="11" fillId="4" borderId="30" xfId="0" applyNumberFormat="1" applyFont="1" applyFill="1" applyBorder="1" applyAlignment="1">
      <alignment horizontal="left" wrapText="1"/>
    </xf>
    <xf numFmtId="164" fontId="11" fillId="11" borderId="30" xfId="0" applyNumberFormat="1" applyFont="1" applyFill="1" applyBorder="1" applyAlignment="1">
      <alignment horizontal="left" wrapText="1"/>
    </xf>
    <xf numFmtId="0" fontId="11" fillId="5" borderId="30" xfId="0" applyFont="1" applyFill="1" applyBorder="1" applyAlignment="1">
      <alignment horizontal="left" wrapText="1"/>
    </xf>
    <xf numFmtId="164" fontId="11" fillId="5" borderId="33" xfId="0" applyNumberFormat="1" applyFont="1" applyFill="1" applyBorder="1" applyAlignment="1">
      <alignment horizontal="left" wrapText="1"/>
    </xf>
    <xf numFmtId="164" fontId="11" fillId="4" borderId="36" xfId="0" applyNumberFormat="1" applyFont="1" applyFill="1" applyBorder="1" applyAlignment="1">
      <alignment horizontal="left" wrapText="1"/>
    </xf>
    <xf numFmtId="0" fontId="11" fillId="4" borderId="32" xfId="0" applyFont="1" applyFill="1" applyBorder="1" applyAlignment="1">
      <alignment horizontal="left" vertical="center"/>
    </xf>
    <xf numFmtId="0" fontId="11" fillId="10" borderId="33" xfId="0" applyFont="1" applyFill="1" applyBorder="1" applyAlignment="1">
      <alignment horizontal="left" wrapText="1"/>
    </xf>
    <xf numFmtId="0" fontId="33" fillId="0" borderId="10" xfId="0" applyFont="1" applyBorder="1"/>
    <xf numFmtId="0" fontId="11" fillId="0" borderId="39" xfId="0" applyFont="1" applyBorder="1"/>
    <xf numFmtId="0" fontId="34" fillId="0" borderId="10" xfId="0" applyFont="1" applyBorder="1"/>
    <xf numFmtId="164" fontId="11" fillId="4" borderId="20" xfId="0" applyNumberFormat="1" applyFont="1" applyFill="1" applyBorder="1" applyAlignment="1">
      <alignment horizontal="left" wrapText="1"/>
    </xf>
    <xf numFmtId="165" fontId="11" fillId="4" borderId="16" xfId="0" applyNumberFormat="1" applyFont="1" applyFill="1" applyBorder="1" applyAlignment="1">
      <alignment horizontal="left" wrapText="1"/>
    </xf>
    <xf numFmtId="0" fontId="5" fillId="10" borderId="18" xfId="128" applyFill="1" applyBorder="1" applyAlignment="1">
      <alignment horizontal="left" wrapText="1"/>
    </xf>
    <xf numFmtId="0" fontId="5" fillId="4" borderId="16" xfId="128" applyFill="1" applyBorder="1" applyAlignment="1">
      <alignment horizontal="left" wrapText="1"/>
    </xf>
    <xf numFmtId="0" fontId="5" fillId="6" borderId="0" xfId="128" applyFill="1" applyBorder="1" applyAlignment="1">
      <alignment horizontal="left" wrapText="1"/>
    </xf>
    <xf numFmtId="166" fontId="11" fillId="4" borderId="29" xfId="245" applyNumberFormat="1" applyFont="1" applyFill="1" applyBorder="1" applyAlignment="1">
      <alignment horizontal="left" wrapText="1"/>
    </xf>
    <xf numFmtId="166" fontId="11" fillId="4" borderId="36" xfId="245" applyNumberFormat="1" applyFont="1" applyFill="1" applyBorder="1" applyAlignment="1">
      <alignment horizontal="left" wrapText="1"/>
    </xf>
    <xf numFmtId="166" fontId="11" fillId="4" borderId="37" xfId="245" applyNumberFormat="1" applyFont="1" applyFill="1" applyBorder="1" applyAlignment="1">
      <alignment horizontal="left" vertical="center"/>
    </xf>
    <xf numFmtId="43" fontId="2" fillId="0" borderId="0" xfId="245" applyFont="1"/>
    <xf numFmtId="4" fontId="10" fillId="0" borderId="10" xfId="0" applyNumberFormat="1" applyFont="1" applyBorder="1"/>
    <xf numFmtId="43" fontId="2" fillId="0" borderId="0" xfId="0" applyNumberFormat="1" applyFont="1"/>
    <xf numFmtId="166" fontId="3" fillId="12" borderId="0" xfId="245" applyNumberFormat="1" applyFont="1" applyFill="1"/>
    <xf numFmtId="164" fontId="11" fillId="4" borderId="20" xfId="0" applyNumberFormat="1" applyFont="1" applyFill="1" applyBorder="1" applyAlignment="1">
      <alignment horizontal="left" wrapText="1"/>
    </xf>
    <xf numFmtId="0" fontId="5" fillId="5" borderId="30" xfId="128" applyFill="1" applyBorder="1" applyAlignment="1">
      <alignment horizontal="left" wrapText="1"/>
    </xf>
    <xf numFmtId="166" fontId="2" fillId="0" borderId="0" xfId="0" applyNumberFormat="1" applyFont="1"/>
    <xf numFmtId="167" fontId="11" fillId="4" borderId="29" xfId="245" applyNumberFormat="1" applyFont="1" applyFill="1" applyBorder="1" applyAlignment="1">
      <alignment horizontal="right" wrapText="1"/>
    </xf>
    <xf numFmtId="0" fontId="4" fillId="0" borderId="23" xfId="0" applyFont="1" applyBorder="1" applyAlignment="1">
      <alignment horizontal="right"/>
    </xf>
    <xf numFmtId="4" fontId="10" fillId="0" borderId="11" xfId="0" applyNumberFormat="1" applyFont="1" applyBorder="1"/>
    <xf numFmtId="3" fontId="4" fillId="0" borderId="40" xfId="0" applyNumberFormat="1" applyFont="1" applyBorder="1" applyAlignment="1">
      <alignment vertical="center" wrapText="1"/>
    </xf>
    <xf numFmtId="43" fontId="2" fillId="0" borderId="0" xfId="245" applyFont="1" applyBorder="1"/>
    <xf numFmtId="43" fontId="2" fillId="0" borderId="8" xfId="245" applyFont="1" applyBorder="1"/>
    <xf numFmtId="43" fontId="2" fillId="0" borderId="0" xfId="245" applyFont="1" applyFill="1" applyBorder="1"/>
    <xf numFmtId="43" fontId="2" fillId="0" borderId="8" xfId="245" applyFont="1" applyFill="1" applyBorder="1"/>
    <xf numFmtId="3" fontId="4" fillId="0" borderId="23" xfId="0" applyNumberFormat="1" applyFont="1" applyBorder="1" applyAlignment="1">
      <alignment vertical="center" wrapText="1"/>
    </xf>
    <xf numFmtId="43" fontId="2" fillId="0" borderId="10" xfId="245" applyFont="1" applyBorder="1"/>
    <xf numFmtId="43" fontId="2" fillId="0" borderId="11" xfId="245" applyFont="1" applyBorder="1"/>
    <xf numFmtId="43" fontId="11" fillId="4" borderId="30" xfId="245"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9" xfId="0" applyFont="1" applyFill="1" applyBorder="1" applyAlignment="1">
      <alignment horizontal="left" wrapText="1"/>
    </xf>
    <xf numFmtId="0" fontId="11" fillId="5" borderId="20" xfId="0" applyFont="1" applyFill="1" applyBorder="1" applyAlignment="1">
      <alignment horizontal="left" wrapText="1"/>
    </xf>
    <xf numFmtId="164" fontId="11" fillId="4" borderId="29"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11" fillId="10" borderId="29" xfId="0" applyFont="1" applyFill="1" applyBorder="1" applyAlignment="1">
      <alignment horizontal="left" wrapText="1"/>
    </xf>
    <xf numFmtId="0" fontId="11" fillId="10" borderId="20" xfId="0" applyFont="1" applyFill="1" applyBorder="1" applyAlignment="1">
      <alignment horizontal="left" wrapText="1"/>
    </xf>
    <xf numFmtId="0" fontId="11" fillId="10" borderId="36" xfId="0" applyFont="1" applyFill="1" applyBorder="1" applyAlignment="1">
      <alignment horizontal="left" wrapText="1"/>
    </xf>
    <xf numFmtId="0" fontId="11" fillId="10" borderId="21" xfId="0" applyFont="1" applyFill="1" applyBorder="1" applyAlignment="1">
      <alignment horizontal="left" wrapText="1"/>
    </xf>
    <xf numFmtId="164" fontId="11" fillId="5" borderId="31" xfId="0" applyNumberFormat="1" applyFont="1" applyFill="1" applyBorder="1" applyAlignment="1">
      <alignment horizontal="left" wrapText="1"/>
    </xf>
    <xf numFmtId="164" fontId="11" fillId="5" borderId="32" xfId="0" applyNumberFormat="1" applyFont="1" applyFill="1" applyBorder="1" applyAlignment="1">
      <alignment horizontal="left" wrapText="1"/>
    </xf>
    <xf numFmtId="0" fontId="11" fillId="10" borderId="34" xfId="0" applyFont="1" applyFill="1" applyBorder="1" applyAlignment="1">
      <alignment horizontal="left" wrapText="1"/>
    </xf>
    <xf numFmtId="0" fontId="11" fillId="10" borderId="35"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8"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6" fillId="0" borderId="0" xfId="0" applyFont="1" applyBorder="1" applyAlignment="1"/>
    <xf numFmtId="0" fontId="36" fillId="0" borderId="8" xfId="0" applyFont="1" applyBorder="1" applyAlignment="1"/>
    <xf numFmtId="0" fontId="9" fillId="0" borderId="3" xfId="0" applyFont="1" applyBorder="1" applyAlignment="1">
      <alignment horizontal="left"/>
    </xf>
    <xf numFmtId="0" fontId="0" fillId="0" borderId="4" xfId="0" applyBorder="1" applyAlignment="1"/>
    <xf numFmtId="0" fontId="0" fillId="0" borderId="7"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7">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mof.gov.sb/ReportsNew/ExtractiveIndustriesTransparencyInitiative.aspx" TargetMode="External"/><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mf.org/external/country/slb/"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9"/>
    <col min="2" max="2" width="30.375" style="39" customWidth="1"/>
    <col min="3" max="3" width="37.875" style="39" customWidth="1"/>
    <col min="4" max="4" width="85.875" style="39" customWidth="1"/>
    <col min="5" max="16384" width="3.5" style="39"/>
  </cols>
  <sheetData>
    <row r="1" spans="2:4" ht="15.95" customHeight="1"/>
    <row r="2" spans="2:4" ht="20.25">
      <c r="B2" s="169" t="s">
        <v>134</v>
      </c>
      <c r="C2" s="166"/>
      <c r="D2" s="166"/>
    </row>
    <row r="3" spans="2:4" ht="15.95" customHeight="1">
      <c r="B3" s="40" t="s">
        <v>213</v>
      </c>
      <c r="C3" s="40"/>
      <c r="D3" s="40"/>
    </row>
    <row r="4" spans="2:4" ht="15.95" customHeight="1">
      <c r="B4" s="37"/>
      <c r="C4" s="38"/>
      <c r="D4" s="38"/>
    </row>
    <row r="5" spans="2:4" ht="15.95" customHeight="1">
      <c r="B5" s="38" t="s">
        <v>27</v>
      </c>
      <c r="C5" s="38"/>
      <c r="D5" s="38"/>
    </row>
    <row r="6" spans="2:4" ht="15.95" customHeight="1">
      <c r="B6" s="170" t="s">
        <v>23</v>
      </c>
      <c r="C6" s="170"/>
      <c r="D6" s="170"/>
    </row>
    <row r="7" spans="2:4" ht="15.95" customHeight="1">
      <c r="B7" s="170"/>
      <c r="C7" s="170"/>
      <c r="D7" s="170"/>
    </row>
    <row r="8" spans="2:4" ht="15.95" customHeight="1">
      <c r="B8" s="165"/>
      <c r="C8" s="166"/>
      <c r="D8" s="166"/>
    </row>
    <row r="9" spans="2:4" ht="15.95" customHeight="1">
      <c r="B9" s="165" t="s">
        <v>135</v>
      </c>
      <c r="C9" s="166"/>
      <c r="D9" s="166"/>
    </row>
    <row r="10" spans="2:4" ht="15.95" customHeight="1">
      <c r="B10" s="165" t="s">
        <v>36</v>
      </c>
      <c r="C10" s="166"/>
      <c r="D10" s="166"/>
    </row>
    <row r="11" spans="2:4" ht="15.95" customHeight="1">
      <c r="B11" s="165"/>
      <c r="C11" s="166"/>
      <c r="D11" s="166"/>
    </row>
    <row r="12" spans="2:4" ht="15.95" customHeight="1">
      <c r="B12" s="165" t="s">
        <v>37</v>
      </c>
      <c r="C12" s="166"/>
      <c r="D12" s="166"/>
    </row>
    <row r="13" spans="2:4" ht="15.95" customHeight="1">
      <c r="B13" s="165" t="s">
        <v>133</v>
      </c>
      <c r="C13" s="166"/>
      <c r="D13" s="166"/>
    </row>
    <row r="14" spans="2:4" ht="15.95" customHeight="1">
      <c r="B14" s="165" t="s">
        <v>24</v>
      </c>
      <c r="C14" s="166"/>
      <c r="D14" s="166"/>
    </row>
    <row r="15" spans="2:4" ht="15.95" customHeight="1">
      <c r="B15" s="165" t="s">
        <v>41</v>
      </c>
      <c r="C15" s="166"/>
      <c r="D15" s="166"/>
    </row>
    <row r="16" spans="2:4" ht="15.95" customHeight="1">
      <c r="B16" s="165"/>
      <c r="C16" s="166"/>
      <c r="D16" s="166"/>
    </row>
    <row r="17" spans="2:4" ht="15.95" customHeight="1">
      <c r="B17" s="168" t="s">
        <v>25</v>
      </c>
      <c r="C17" s="166"/>
      <c r="D17" s="113"/>
    </row>
    <row r="18" spans="2:4" ht="15.95" customHeight="1">
      <c r="B18" s="167" t="s">
        <v>26</v>
      </c>
      <c r="C18" s="166"/>
      <c r="D18" s="113"/>
    </row>
    <row r="19" spans="2:4" ht="15.95" customHeight="1">
      <c r="B19" s="42"/>
      <c r="C19" s="42"/>
      <c r="D19" s="42"/>
    </row>
    <row r="20" spans="2:4" ht="15.95" customHeight="1">
      <c r="B20" s="41"/>
      <c r="C20" s="41"/>
      <c r="D20" s="41"/>
    </row>
    <row r="21" spans="2:4" ht="15.95" customHeight="1">
      <c r="B21" s="41" t="s">
        <v>194</v>
      </c>
      <c r="C21" s="41"/>
      <c r="D21" s="114" t="s">
        <v>193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abSelected="1" topLeftCell="A4" workbookViewId="0">
      <selection activeCell="D20" sqref="D20"/>
    </sheetView>
  </sheetViews>
  <sheetFormatPr defaultColWidth="3.5" defaultRowHeight="24" customHeight="1"/>
  <cols>
    <col min="1" max="1" width="3.5" style="18"/>
    <col min="2" max="2" width="53.375" style="18" customWidth="1"/>
    <col min="3" max="3" width="27" style="18" customWidth="1"/>
    <col min="4" max="4" width="66.125" style="18" bestFit="1" customWidth="1"/>
    <col min="5" max="5" width="38.375" style="19" customWidth="1"/>
    <col min="6" max="16384" width="3.5" style="18"/>
  </cols>
  <sheetData>
    <row r="1" spans="2:5" ht="15.95" customHeight="1">
      <c r="E1" s="18"/>
    </row>
    <row r="2" spans="2:5" ht="24.95" customHeight="1">
      <c r="B2" s="20" t="s">
        <v>132</v>
      </c>
      <c r="E2" s="18"/>
    </row>
    <row r="3" spans="2:5" ht="15.95" customHeight="1">
      <c r="B3" s="36" t="s">
        <v>38</v>
      </c>
      <c r="E3" s="18"/>
    </row>
    <row r="4" spans="2:5" ht="15.95" customHeight="1" thickBot="1">
      <c r="D4" s="43" t="s">
        <v>15</v>
      </c>
      <c r="E4" s="43" t="s">
        <v>189</v>
      </c>
    </row>
    <row r="5" spans="2:5" ht="15.95" customHeight="1" thickTop="1">
      <c r="B5" s="22" t="s">
        <v>29</v>
      </c>
      <c r="C5" s="30"/>
      <c r="D5" s="46" t="s">
        <v>284</v>
      </c>
      <c r="E5" s="106"/>
    </row>
    <row r="6" spans="2:5" ht="15.95" customHeight="1">
      <c r="B6" s="24" t="s">
        <v>30</v>
      </c>
      <c r="C6" s="22" t="s">
        <v>6</v>
      </c>
      <c r="D6" s="47">
        <v>40909</v>
      </c>
      <c r="E6" s="106"/>
    </row>
    <row r="7" spans="2:5" ht="15.95" customHeight="1">
      <c r="B7" s="23"/>
      <c r="C7" s="22" t="s">
        <v>7</v>
      </c>
      <c r="D7" s="47">
        <v>41274</v>
      </c>
      <c r="E7" s="106"/>
    </row>
    <row r="8" spans="2:5" ht="15.95" customHeight="1">
      <c r="B8" s="22" t="s">
        <v>31</v>
      </c>
      <c r="C8" s="21"/>
      <c r="D8" s="48" t="s">
        <v>214</v>
      </c>
      <c r="E8" s="106"/>
    </row>
    <row r="9" spans="2:5" ht="15.95" customHeight="1">
      <c r="B9" s="22" t="s">
        <v>32</v>
      </c>
      <c r="C9" s="22"/>
      <c r="D9" s="47">
        <v>41819</v>
      </c>
      <c r="E9" s="106"/>
    </row>
    <row r="10" spans="2:5" ht="15.95" customHeight="1">
      <c r="B10" s="24" t="s">
        <v>33</v>
      </c>
      <c r="C10" s="22" t="s">
        <v>8</v>
      </c>
      <c r="D10" s="48" t="s">
        <v>216</v>
      </c>
      <c r="E10" s="106"/>
    </row>
    <row r="11" spans="2:5" ht="15.95" customHeight="1">
      <c r="B11" s="33" t="s">
        <v>20</v>
      </c>
      <c r="C11" s="22" t="s">
        <v>9</v>
      </c>
      <c r="D11" s="48" t="s">
        <v>216</v>
      </c>
      <c r="E11" s="106"/>
    </row>
    <row r="12" spans="2:5" ht="15.95" customHeight="1">
      <c r="B12" s="25"/>
      <c r="C12" s="22" t="s">
        <v>10</v>
      </c>
      <c r="D12" s="48" t="s">
        <v>215</v>
      </c>
      <c r="E12" s="106"/>
    </row>
    <row r="13" spans="2:5" ht="15.95" customHeight="1">
      <c r="B13" s="25"/>
      <c r="C13" s="22" t="s">
        <v>11</v>
      </c>
      <c r="D13" s="49"/>
      <c r="E13" s="106"/>
    </row>
    <row r="14" spans="2:5" ht="15.95" customHeight="1">
      <c r="B14" s="24" t="s">
        <v>34</v>
      </c>
      <c r="C14" s="24" t="s">
        <v>21</v>
      </c>
      <c r="D14" s="141" t="s">
        <v>219</v>
      </c>
      <c r="E14" s="106"/>
    </row>
    <row r="15" spans="2:5" ht="15.95" customHeight="1">
      <c r="B15" s="33" t="s">
        <v>22</v>
      </c>
      <c r="C15" s="30" t="s">
        <v>198</v>
      </c>
      <c r="D15" s="111" t="s">
        <v>245</v>
      </c>
      <c r="E15" s="106"/>
    </row>
    <row r="16" spans="2:5" ht="15.95" customHeight="1">
      <c r="C16" s="21" t="s">
        <v>12</v>
      </c>
      <c r="D16" s="49"/>
      <c r="E16" s="106"/>
    </row>
    <row r="17" spans="2:5" ht="15.95" customHeight="1">
      <c r="B17" s="22" t="s">
        <v>42</v>
      </c>
      <c r="C17" s="22"/>
      <c r="D17" s="48">
        <v>5</v>
      </c>
      <c r="E17" s="106"/>
    </row>
    <row r="18" spans="2:5" ht="15.95" customHeight="1">
      <c r="B18" s="22" t="s">
        <v>43</v>
      </c>
      <c r="C18" s="22"/>
      <c r="D18" s="48">
        <v>6</v>
      </c>
      <c r="E18" s="106"/>
    </row>
    <row r="19" spans="2:5" ht="15.95" customHeight="1">
      <c r="B19" s="24" t="s">
        <v>46</v>
      </c>
      <c r="C19" s="22" t="s">
        <v>138</v>
      </c>
      <c r="D19" s="47" t="s">
        <v>217</v>
      </c>
      <c r="E19" s="106"/>
    </row>
    <row r="20" spans="2:5" ht="15.95" customHeight="1">
      <c r="B20" s="23"/>
      <c r="C20" s="22" t="s">
        <v>136</v>
      </c>
      <c r="D20" s="139">
        <v>7.36</v>
      </c>
      <c r="E20" s="106"/>
    </row>
    <row r="21" spans="2:5" ht="15.95" customHeight="1">
      <c r="B21" s="24" t="s">
        <v>35</v>
      </c>
      <c r="C21" s="22" t="s">
        <v>13</v>
      </c>
      <c r="D21" s="48" t="s">
        <v>215</v>
      </c>
      <c r="E21" s="106"/>
    </row>
    <row r="22" spans="2:5" ht="15.95" customHeight="1">
      <c r="B22" s="33" t="s">
        <v>192</v>
      </c>
      <c r="C22" s="22" t="s">
        <v>14</v>
      </c>
      <c r="D22" s="48" t="s">
        <v>215</v>
      </c>
      <c r="E22" s="106"/>
    </row>
    <row r="23" spans="2:5" ht="15.95" customHeight="1">
      <c r="B23" s="25"/>
      <c r="C23" s="24" t="s">
        <v>28</v>
      </c>
      <c r="D23" s="48" t="s">
        <v>218</v>
      </c>
      <c r="E23" s="106"/>
    </row>
    <row r="24" spans="2:5" ht="15.95" customHeight="1">
      <c r="B24" s="24" t="s">
        <v>144</v>
      </c>
      <c r="C24" s="22" t="s">
        <v>141</v>
      </c>
      <c r="D24" s="82" t="s">
        <v>268</v>
      </c>
      <c r="E24" s="106"/>
    </row>
    <row r="25" spans="2:5" ht="15.95" customHeight="1">
      <c r="B25" s="25"/>
      <c r="C25" s="22" t="s">
        <v>143</v>
      </c>
      <c r="D25" s="83" t="s">
        <v>269</v>
      </c>
      <c r="E25" s="106"/>
    </row>
    <row r="26" spans="2:5" ht="15.95" customHeight="1" thickBot="1">
      <c r="B26" s="21"/>
      <c r="C26" s="22" t="s">
        <v>142</v>
      </c>
      <c r="D26" s="140" t="s">
        <v>270</v>
      </c>
      <c r="E26" s="106"/>
    </row>
    <row r="27" spans="2:5" ht="15.95" customHeight="1" thickTop="1">
      <c r="B27" s="25"/>
      <c r="C27" s="25"/>
      <c r="D27" s="32"/>
      <c r="E27" s="18"/>
    </row>
    <row r="28" spans="2:5" ht="15.95" customHeight="1">
      <c r="B28" s="25"/>
      <c r="C28" s="25"/>
      <c r="D28" s="142"/>
    </row>
    <row r="29" spans="2:5" ht="15.95" customHeight="1"/>
    <row r="30" spans="2:5" ht="15.95" customHeight="1">
      <c r="E30" s="18"/>
    </row>
    <row r="31" spans="2:5" ht="15.95" customHeight="1">
      <c r="E31" s="18"/>
    </row>
    <row r="32" spans="2:5" ht="15.95" customHeight="1">
      <c r="E32" s="18"/>
    </row>
    <row r="33" spans="5:5" ht="15.95" customHeight="1">
      <c r="E33" s="18"/>
    </row>
    <row r="34" spans="5:5" ht="15.95" customHeight="1">
      <c r="E34" s="18"/>
    </row>
    <row r="35" spans="5:5" ht="15.95" customHeight="1">
      <c r="E35" s="18"/>
    </row>
    <row r="36" spans="5:5" ht="15.95" customHeight="1"/>
  </sheetData>
  <dataValidations xWindow="950" yWindow="528"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D14"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9"/>
  <sheetViews>
    <sheetView showGridLines="0" zoomScale="90" zoomScaleNormal="90" zoomScalePageLayoutView="150" workbookViewId="0">
      <selection activeCell="D7" sqref="D7"/>
    </sheetView>
  </sheetViews>
  <sheetFormatPr defaultColWidth="3.5" defaultRowHeight="24" customHeight="1"/>
  <cols>
    <col min="1" max="1" width="3.5" style="18"/>
    <col min="2" max="2" width="55.625" style="18" customWidth="1"/>
    <col min="3" max="3" width="52" style="18" customWidth="1"/>
    <col min="4" max="4" width="35.375" style="18" bestFit="1" customWidth="1"/>
    <col min="5" max="5" width="15.125" style="18" bestFit="1" customWidth="1"/>
    <col min="6" max="6" width="32.875" style="18" bestFit="1" customWidth="1"/>
    <col min="7" max="7" width="32.125" style="19" customWidth="1"/>
    <col min="8" max="8" width="46.5" style="19" customWidth="1"/>
    <col min="9" max="16384" width="3.5" style="18"/>
  </cols>
  <sheetData>
    <row r="1" spans="2:8" ht="15.95" customHeight="1"/>
    <row r="2" spans="2:8" ht="24.95" customHeight="1">
      <c r="B2" s="20" t="s">
        <v>16</v>
      </c>
      <c r="C2" s="34"/>
      <c r="E2" s="43"/>
    </row>
    <row r="3" spans="2:8" ht="15.95" customHeight="1">
      <c r="B3" s="107"/>
      <c r="E3" s="43" t="s">
        <v>145</v>
      </c>
    </row>
    <row r="4" spans="2:8" ht="15" customHeight="1" thickBot="1">
      <c r="D4" s="43" t="s">
        <v>15</v>
      </c>
      <c r="E4" s="43" t="s">
        <v>191</v>
      </c>
      <c r="F4" s="44" t="s">
        <v>190</v>
      </c>
      <c r="G4" s="43" t="s">
        <v>189</v>
      </c>
      <c r="H4" s="26"/>
    </row>
    <row r="5" spans="2:8" ht="16.5" customHeight="1">
      <c r="B5" s="24" t="s">
        <v>150</v>
      </c>
      <c r="C5" s="122" t="s">
        <v>204</v>
      </c>
      <c r="D5" s="153">
        <v>175800000</v>
      </c>
      <c r="E5" s="126" t="s">
        <v>217</v>
      </c>
      <c r="F5" s="127" t="s">
        <v>273</v>
      </c>
      <c r="G5" s="108"/>
    </row>
    <row r="6" spans="2:8" ht="16.5" customHeight="1">
      <c r="B6" s="112"/>
      <c r="C6" s="122" t="s">
        <v>201</v>
      </c>
      <c r="D6" s="153">
        <v>7177800000</v>
      </c>
      <c r="E6" s="124" t="s">
        <v>217</v>
      </c>
      <c r="F6" s="128" t="s">
        <v>273</v>
      </c>
      <c r="G6" s="108"/>
    </row>
    <row r="7" spans="2:8" ht="16.5" customHeight="1">
      <c r="C7" s="125" t="s">
        <v>202</v>
      </c>
      <c r="D7" s="153">
        <v>150640183</v>
      </c>
      <c r="E7" s="124" t="s">
        <v>217</v>
      </c>
      <c r="F7" s="128" t="s">
        <v>274</v>
      </c>
      <c r="G7" s="108"/>
    </row>
    <row r="8" spans="2:8" s="121" customFormat="1" ht="16.5" customHeight="1">
      <c r="B8" s="123"/>
      <c r="C8" s="122" t="s">
        <v>203</v>
      </c>
      <c r="D8" s="153">
        <v>2535000000</v>
      </c>
      <c r="E8" s="138" t="s">
        <v>217</v>
      </c>
      <c r="F8" s="128" t="s">
        <v>280</v>
      </c>
      <c r="G8" s="108"/>
      <c r="H8" s="119"/>
    </row>
    <row r="9" spans="2:8" ht="15.95" customHeight="1">
      <c r="B9" s="25"/>
      <c r="C9" s="122" t="s">
        <v>205</v>
      </c>
      <c r="D9" s="153">
        <v>855100000</v>
      </c>
      <c r="E9" s="124" t="s">
        <v>217</v>
      </c>
      <c r="F9" s="164">
        <f>2535000000/'1. About'!D20</f>
        <v>344429347.82608694</v>
      </c>
      <c r="G9" s="108"/>
    </row>
    <row r="10" spans="2:8" ht="15.95" customHeight="1">
      <c r="B10" s="25"/>
      <c r="C10" s="122" t="s">
        <v>206</v>
      </c>
      <c r="D10" s="153">
        <v>3628000000</v>
      </c>
      <c r="E10" s="124" t="s">
        <v>217</v>
      </c>
      <c r="F10" s="128" t="s">
        <v>275</v>
      </c>
      <c r="G10" s="108"/>
    </row>
    <row r="11" spans="2:8" ht="15.95" customHeight="1">
      <c r="B11" s="24" t="s">
        <v>151</v>
      </c>
      <c r="C11" s="122" t="s">
        <v>148</v>
      </c>
      <c r="D11" s="143" t="s">
        <v>218</v>
      </c>
      <c r="E11" s="124" t="s">
        <v>146</v>
      </c>
      <c r="F11" s="128"/>
      <c r="G11" s="108"/>
    </row>
    <row r="12" spans="2:8" ht="15.95" customHeight="1">
      <c r="B12" s="109"/>
      <c r="C12" s="122" t="s">
        <v>149</v>
      </c>
      <c r="D12" s="143" t="s">
        <v>218</v>
      </c>
      <c r="E12" s="124" t="s">
        <v>147</v>
      </c>
      <c r="F12" s="128"/>
      <c r="G12" s="108"/>
    </row>
    <row r="13" spans="2:8" ht="15.95" customHeight="1">
      <c r="B13" s="110"/>
      <c r="C13" s="122" t="s">
        <v>220</v>
      </c>
      <c r="D13" s="143">
        <v>2.1094066931</v>
      </c>
      <c r="E13" s="124" t="s">
        <v>246</v>
      </c>
      <c r="F13" s="128" t="s">
        <v>276</v>
      </c>
      <c r="G13" s="108" t="s">
        <v>278</v>
      </c>
    </row>
    <row r="14" spans="2:8" s="121" customFormat="1" ht="15.95" customHeight="1">
      <c r="B14" s="110"/>
      <c r="C14" s="122" t="s">
        <v>248</v>
      </c>
      <c r="D14" s="143">
        <v>113189911</v>
      </c>
      <c r="E14" s="150" t="s">
        <v>249</v>
      </c>
      <c r="F14" s="128" t="s">
        <v>276</v>
      </c>
      <c r="G14" s="108" t="s">
        <v>271</v>
      </c>
      <c r="H14" s="119"/>
    </row>
    <row r="15" spans="2:8" s="121" customFormat="1" ht="15.95" customHeight="1">
      <c r="B15" s="110"/>
      <c r="C15" s="122" t="s">
        <v>221</v>
      </c>
      <c r="D15" s="143">
        <v>0.90178310285999996</v>
      </c>
      <c r="E15" s="150" t="s">
        <v>246</v>
      </c>
      <c r="F15" s="128" t="s">
        <v>276</v>
      </c>
      <c r="G15" s="108" t="s">
        <v>279</v>
      </c>
      <c r="H15" s="119"/>
    </row>
    <row r="16" spans="2:8" ht="15.95" customHeight="1">
      <c r="B16" s="110"/>
      <c r="C16" s="122" t="s">
        <v>247</v>
      </c>
      <c r="D16" s="143">
        <v>898783</v>
      </c>
      <c r="E16" s="150" t="s">
        <v>249</v>
      </c>
      <c r="F16" s="128" t="s">
        <v>276</v>
      </c>
      <c r="G16" s="108" t="s">
        <v>272</v>
      </c>
    </row>
    <row r="17" spans="2:8" ht="15.95" customHeight="1">
      <c r="B17" s="24" t="s">
        <v>152</v>
      </c>
      <c r="C17" s="122" t="s">
        <v>148</v>
      </c>
      <c r="D17" s="143" t="s">
        <v>218</v>
      </c>
      <c r="E17" s="124" t="s">
        <v>146</v>
      </c>
      <c r="F17" s="128"/>
      <c r="G17" s="108"/>
    </row>
    <row r="18" spans="2:8" ht="15.95" customHeight="1">
      <c r="B18" s="109"/>
      <c r="C18" s="122" t="s">
        <v>149</v>
      </c>
      <c r="D18" s="143" t="s">
        <v>218</v>
      </c>
      <c r="E18" s="124" t="s">
        <v>147</v>
      </c>
      <c r="F18" s="128"/>
      <c r="G18" s="108"/>
    </row>
    <row r="19" spans="2:8" ht="15.95" customHeight="1">
      <c r="B19" s="110"/>
      <c r="C19" s="122" t="s">
        <v>220</v>
      </c>
      <c r="D19" s="143" t="s">
        <v>245</v>
      </c>
      <c r="E19" s="124"/>
      <c r="F19" s="128"/>
      <c r="G19" s="108"/>
    </row>
    <row r="20" spans="2:8" ht="15.95" customHeight="1">
      <c r="B20" s="137"/>
      <c r="C20" s="122" t="s">
        <v>221</v>
      </c>
      <c r="D20" s="143" t="s">
        <v>245</v>
      </c>
      <c r="E20" s="124"/>
      <c r="F20" s="128"/>
      <c r="G20" s="108"/>
    </row>
    <row r="21" spans="2:8" ht="15.95" customHeight="1">
      <c r="B21" s="123" t="s">
        <v>208</v>
      </c>
      <c r="C21" s="122" t="s">
        <v>207</v>
      </c>
      <c r="D21" s="173" t="s">
        <v>216</v>
      </c>
      <c r="E21" s="174"/>
      <c r="F21" s="128" t="s">
        <v>280</v>
      </c>
      <c r="G21" s="108"/>
      <c r="H21" s="18"/>
    </row>
    <row r="22" spans="2:8" ht="15.95" customHeight="1">
      <c r="B22" s="33"/>
      <c r="C22" s="122" t="s">
        <v>44</v>
      </c>
      <c r="D22" s="171" t="s">
        <v>250</v>
      </c>
      <c r="E22" s="172"/>
      <c r="F22" s="129"/>
      <c r="G22" s="108"/>
      <c r="H22" s="18"/>
    </row>
    <row r="23" spans="2:8" ht="15.95" customHeight="1">
      <c r="B23" s="25"/>
      <c r="C23" s="122" t="s">
        <v>140</v>
      </c>
      <c r="D23" s="171"/>
      <c r="E23" s="172"/>
      <c r="F23" s="130"/>
      <c r="G23" s="108"/>
      <c r="H23" s="18"/>
    </row>
    <row r="24" spans="2:8" ht="15.95" customHeight="1">
      <c r="B24" s="33"/>
      <c r="C24" s="122" t="s">
        <v>160</v>
      </c>
      <c r="D24" s="171" t="s">
        <v>251</v>
      </c>
      <c r="E24" s="172"/>
      <c r="F24" s="151" t="s">
        <v>252</v>
      </c>
      <c r="G24" s="108"/>
      <c r="H24" s="18"/>
    </row>
    <row r="25" spans="2:8" ht="15.95" customHeight="1">
      <c r="B25" s="28" t="s">
        <v>153</v>
      </c>
      <c r="C25" s="29" t="s">
        <v>17</v>
      </c>
      <c r="D25" s="173" t="s">
        <v>245</v>
      </c>
      <c r="E25" s="174"/>
      <c r="F25" s="128"/>
      <c r="G25" s="108"/>
      <c r="H25" s="18"/>
    </row>
    <row r="26" spans="2:8" ht="15.95" customHeight="1">
      <c r="B26" s="33"/>
      <c r="C26" s="29" t="s">
        <v>18</v>
      </c>
      <c r="D26" s="173" t="s">
        <v>245</v>
      </c>
      <c r="E26" s="174"/>
      <c r="F26" s="128"/>
      <c r="G26" s="108"/>
      <c r="H26" s="18"/>
    </row>
    <row r="27" spans="2:8" ht="15.95" customHeight="1">
      <c r="B27" s="27"/>
      <c r="C27" s="22" t="s">
        <v>157</v>
      </c>
      <c r="D27" s="171" t="s">
        <v>253</v>
      </c>
      <c r="E27" s="172"/>
      <c r="F27" s="130"/>
      <c r="G27" s="108"/>
      <c r="H27" s="18"/>
    </row>
    <row r="28" spans="2:8" ht="15.95" customHeight="1">
      <c r="B28" s="28" t="s">
        <v>154</v>
      </c>
      <c r="C28" s="29" t="s">
        <v>19</v>
      </c>
      <c r="D28" s="173" t="s">
        <v>245</v>
      </c>
      <c r="E28" s="174"/>
      <c r="F28" s="128"/>
      <c r="G28" s="108"/>
      <c r="H28" s="18"/>
    </row>
    <row r="29" spans="2:8" ht="15.95" customHeight="1">
      <c r="B29" s="28" t="s">
        <v>155</v>
      </c>
      <c r="C29" s="29" t="s">
        <v>45</v>
      </c>
      <c r="D29" s="171" t="s">
        <v>245</v>
      </c>
      <c r="E29" s="172"/>
      <c r="F29" s="130"/>
      <c r="G29" s="108"/>
      <c r="H29" s="18"/>
    </row>
    <row r="30" spans="2:8" ht="15.95" customHeight="1">
      <c r="B30" s="28" t="s">
        <v>156</v>
      </c>
      <c r="C30" s="29" t="s">
        <v>158</v>
      </c>
      <c r="D30" s="175" t="s">
        <v>216</v>
      </c>
      <c r="E30" s="176"/>
      <c r="F30" s="128"/>
      <c r="G30" s="108"/>
      <c r="H30" s="18"/>
    </row>
    <row r="31" spans="2:8" ht="15.95" customHeight="1">
      <c r="B31" s="43"/>
      <c r="C31" s="29" t="s">
        <v>159</v>
      </c>
      <c r="D31" s="175" t="s">
        <v>216</v>
      </c>
      <c r="E31" s="176"/>
      <c r="F31" s="129"/>
      <c r="G31" s="108"/>
      <c r="H31" s="18"/>
    </row>
    <row r="32" spans="2:8" ht="15.95" customHeight="1">
      <c r="C32" s="29" t="s">
        <v>139</v>
      </c>
      <c r="D32" s="171" t="s">
        <v>245</v>
      </c>
      <c r="E32" s="172"/>
      <c r="F32" s="130"/>
      <c r="G32" s="108"/>
      <c r="H32" s="18"/>
    </row>
    <row r="33" spans="2:8" ht="15.95" customHeight="1" thickBot="1">
      <c r="B33" s="81"/>
      <c r="C33" s="31" t="s">
        <v>137</v>
      </c>
      <c r="D33" s="179" t="s">
        <v>245</v>
      </c>
      <c r="E33" s="180"/>
      <c r="F33" s="131"/>
      <c r="G33" s="108"/>
    </row>
    <row r="34" spans="2:8" ht="15.95" customHeight="1">
      <c r="B34" s="79"/>
      <c r="C34" s="79"/>
      <c r="D34" s="80"/>
      <c r="E34" s="80"/>
      <c r="F34" s="80"/>
      <c r="G34" s="18"/>
      <c r="H34" s="18"/>
    </row>
    <row r="35" spans="2:8" ht="15.95" customHeight="1">
      <c r="G35" s="18"/>
      <c r="H35" s="18"/>
    </row>
    <row r="36" spans="2:8" ht="15.95" customHeight="1" thickBot="1">
      <c r="D36" s="183" t="s">
        <v>39</v>
      </c>
      <c r="E36" s="184"/>
      <c r="G36" s="18"/>
      <c r="H36" s="18"/>
    </row>
    <row r="37" spans="2:8" ht="15.95" customHeight="1">
      <c r="B37" s="24" t="s">
        <v>161</v>
      </c>
      <c r="C37" s="122" t="s">
        <v>163</v>
      </c>
      <c r="D37" s="181" t="s">
        <v>216</v>
      </c>
      <c r="E37" s="182"/>
      <c r="F37" s="127"/>
      <c r="G37" s="108"/>
    </row>
    <row r="38" spans="2:8" ht="15.95" customHeight="1">
      <c r="B38" s="109"/>
      <c r="C38" s="22" t="s">
        <v>165</v>
      </c>
      <c r="D38" s="132"/>
      <c r="E38" s="124" t="s">
        <v>146</v>
      </c>
      <c r="F38" s="128"/>
      <c r="G38" s="108"/>
    </row>
    <row r="39" spans="2:8" ht="15.95" customHeight="1">
      <c r="C39" s="22" t="s">
        <v>166</v>
      </c>
      <c r="D39" s="132"/>
      <c r="E39" s="124" t="s">
        <v>249</v>
      </c>
      <c r="F39" s="128"/>
      <c r="G39" s="108"/>
    </row>
    <row r="40" spans="2:8" ht="15.95" customHeight="1">
      <c r="B40" s="24" t="s">
        <v>167</v>
      </c>
      <c r="C40" s="21" t="s">
        <v>163</v>
      </c>
      <c r="D40" s="177" t="s">
        <v>216</v>
      </c>
      <c r="E40" s="178"/>
      <c r="F40" s="128"/>
      <c r="G40" s="108"/>
    </row>
    <row r="41" spans="2:8" ht="15.95" customHeight="1">
      <c r="B41" s="24" t="s">
        <v>162</v>
      </c>
      <c r="C41" s="21" t="s">
        <v>164</v>
      </c>
      <c r="D41" s="177" t="s">
        <v>215</v>
      </c>
      <c r="E41" s="178"/>
      <c r="F41" s="128"/>
      <c r="G41" s="108"/>
    </row>
    <row r="42" spans="2:8" ht="15.95" customHeight="1" thickBot="1">
      <c r="B42" s="109"/>
      <c r="C42" s="22" t="s">
        <v>171</v>
      </c>
      <c r="D42" s="144">
        <v>9000</v>
      </c>
      <c r="E42" s="124" t="s">
        <v>217</v>
      </c>
      <c r="F42" s="134" t="s">
        <v>281</v>
      </c>
      <c r="G42" s="108"/>
    </row>
    <row r="43" spans="2:8" ht="15.95" customHeight="1">
      <c r="B43" s="24" t="s">
        <v>168</v>
      </c>
      <c r="C43" s="21" t="s">
        <v>172</v>
      </c>
      <c r="D43" s="177" t="s">
        <v>216</v>
      </c>
      <c r="E43" s="178"/>
      <c r="F43" s="128"/>
      <c r="G43" s="108"/>
    </row>
    <row r="44" spans="2:8" ht="15.95" customHeight="1">
      <c r="B44" s="109"/>
      <c r="C44" s="22" t="s">
        <v>171</v>
      </c>
      <c r="D44" s="132"/>
      <c r="E44" s="124" t="s">
        <v>249</v>
      </c>
      <c r="F44" s="128"/>
      <c r="G44" s="108"/>
    </row>
    <row r="45" spans="2:8" ht="15.95" customHeight="1">
      <c r="B45" s="24" t="s">
        <v>169</v>
      </c>
      <c r="C45" s="21" t="s">
        <v>173</v>
      </c>
      <c r="D45" s="177" t="s">
        <v>216</v>
      </c>
      <c r="E45" s="178"/>
      <c r="F45" s="128"/>
      <c r="G45" s="108"/>
    </row>
    <row r="46" spans="2:8" ht="15.95" customHeight="1">
      <c r="B46" s="109"/>
      <c r="C46" s="22" t="s">
        <v>171</v>
      </c>
      <c r="D46" s="132"/>
      <c r="E46" s="124" t="s">
        <v>249</v>
      </c>
      <c r="F46" s="128"/>
      <c r="G46" s="108"/>
    </row>
    <row r="47" spans="2:8" ht="15.95" customHeight="1">
      <c r="B47" s="24" t="s">
        <v>170</v>
      </c>
      <c r="C47" s="21" t="s">
        <v>174</v>
      </c>
      <c r="D47" s="177" t="s">
        <v>215</v>
      </c>
      <c r="E47" s="178"/>
      <c r="F47" s="128"/>
      <c r="G47" s="108"/>
    </row>
    <row r="48" spans="2:8" s="121" customFormat="1" ht="15.95" customHeight="1" thickBot="1">
      <c r="B48" s="135"/>
      <c r="C48" s="136" t="s">
        <v>171</v>
      </c>
      <c r="D48" s="145">
        <v>8579240</v>
      </c>
      <c r="E48" s="133" t="s">
        <v>217</v>
      </c>
      <c r="F48" s="134" t="s">
        <v>277</v>
      </c>
      <c r="G48" s="108"/>
      <c r="H48" s="119"/>
    </row>
    <row r="49" ht="15.95" customHeight="1"/>
  </sheetData>
  <mergeCells count="20">
    <mergeCell ref="D47:E47"/>
    <mergeCell ref="D33:E33"/>
    <mergeCell ref="D37:E37"/>
    <mergeCell ref="D40:E40"/>
    <mergeCell ref="D41:E41"/>
    <mergeCell ref="D43:E43"/>
    <mergeCell ref="D45:E45"/>
    <mergeCell ref="D36:E36"/>
    <mergeCell ref="D32:E32"/>
    <mergeCell ref="D21:E21"/>
    <mergeCell ref="D22:E22"/>
    <mergeCell ref="D23:E23"/>
    <mergeCell ref="D24:E24"/>
    <mergeCell ref="D25:E25"/>
    <mergeCell ref="D26:E26"/>
    <mergeCell ref="D27:E27"/>
    <mergeCell ref="D28:E28"/>
    <mergeCell ref="D29:E29"/>
    <mergeCell ref="D30:E30"/>
    <mergeCell ref="D31:E31"/>
  </mergeCells>
  <dataValidations xWindow="1043" yWindow="1056" count="2">
    <dataValidation allowBlank="1" sqref="F30:F31 F25:F26 F33 F28 D25:D26 D28 F37:F48 F5:F22"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0:E31 D37:E37 D40:E41 D43:E43 D45:E45 D47:E47 D21:E21" xr:uid="{00000000-0002-0000-0200-000001000000}">
      <formula1>"Yes,No,Partially,Not applicable,&lt;choose option&gt;"</formula1>
    </dataValidation>
  </dataValidations>
  <hyperlinks>
    <hyperlink ref="F24" r:id="rId1" xr:uid="{00000000-0004-0000-0200-000000000000}"/>
  </hyperlinks>
  <pageMargins left="0.75" right="0.75" top="1" bottom="1" header="0.5" footer="0.5"/>
  <pageSetup paperSize="9" scale="52" orientation="landscape" horizontalDpi="2400" verticalDpi="2400"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86"/>
  <sheetViews>
    <sheetView topLeftCell="B25" zoomScale="71" zoomScaleNormal="71" zoomScalePageLayoutView="85" workbookViewId="0">
      <selection activeCell="C36" sqref="C36"/>
    </sheetView>
  </sheetViews>
  <sheetFormatPr defaultColWidth="10.875" defaultRowHeight="15.75"/>
  <cols>
    <col min="1" max="1" width="3.625" style="1" customWidth="1"/>
    <col min="2" max="2" width="9" style="3" customWidth="1"/>
    <col min="3" max="3" width="59.5" style="1" customWidth="1"/>
    <col min="4" max="4" width="38.125" style="1" customWidth="1"/>
    <col min="5" max="6" width="40.5" style="1" customWidth="1"/>
    <col min="7" max="7" width="55.875" style="1" customWidth="1"/>
    <col min="8" max="8" width="16.125" style="1" customWidth="1"/>
    <col min="9" max="9" width="14.375" style="1" bestFit="1" customWidth="1"/>
    <col min="10" max="10" width="15.125" style="1" bestFit="1" customWidth="1"/>
    <col min="11" max="11" width="11.5" style="1" bestFit="1" customWidth="1"/>
    <col min="12" max="12" width="13.125" style="1" bestFit="1" customWidth="1"/>
    <col min="13" max="13" width="15.625" style="1" customWidth="1"/>
    <col min="14" max="14" width="13.125" style="1" customWidth="1"/>
    <col min="15" max="16384" width="10.875" style="1"/>
  </cols>
  <sheetData>
    <row r="1" spans="2:14" ht="15.95" customHeight="1"/>
    <row r="2" spans="2:14" ht="26.25">
      <c r="B2" s="35" t="s">
        <v>122</v>
      </c>
      <c r="G2" s="95" t="s">
        <v>179</v>
      </c>
      <c r="H2" s="15" t="s">
        <v>125</v>
      </c>
      <c r="I2" s="17"/>
      <c r="J2" s="14"/>
      <c r="K2" s="14"/>
      <c r="L2" s="14"/>
      <c r="M2" s="14"/>
      <c r="N2" s="12"/>
    </row>
    <row r="3" spans="2:14">
      <c r="B3" s="76" t="s">
        <v>123</v>
      </c>
      <c r="G3" s="94" t="s">
        <v>217</v>
      </c>
      <c r="H3" s="78" t="s">
        <v>130</v>
      </c>
      <c r="J3" s="4"/>
      <c r="K3" s="4"/>
      <c r="L3" s="4"/>
      <c r="M3" s="4"/>
      <c r="N3" s="5"/>
    </row>
    <row r="4" spans="2:14" ht="47.25">
      <c r="B4" s="77" t="s">
        <v>129</v>
      </c>
      <c r="H4" s="16" t="s">
        <v>4</v>
      </c>
      <c r="I4" s="57" t="s">
        <v>227</v>
      </c>
      <c r="J4" s="57" t="s">
        <v>228</v>
      </c>
      <c r="K4" s="57" t="s">
        <v>229</v>
      </c>
      <c r="L4" s="57" t="s">
        <v>230</v>
      </c>
      <c r="M4" s="57" t="s">
        <v>231</v>
      </c>
      <c r="N4" s="58" t="s">
        <v>232</v>
      </c>
    </row>
    <row r="5" spans="2:14">
      <c r="B5" s="77"/>
      <c r="H5" s="10" t="s">
        <v>5</v>
      </c>
      <c r="I5" s="59">
        <v>1016790</v>
      </c>
      <c r="J5" s="59">
        <v>1035915</v>
      </c>
      <c r="K5" s="59">
        <v>1029831</v>
      </c>
      <c r="L5" s="60">
        <v>1034848</v>
      </c>
      <c r="M5" s="60">
        <v>1014556</v>
      </c>
      <c r="N5" s="61">
        <v>1014396</v>
      </c>
    </row>
    <row r="6" spans="2:14">
      <c r="H6" s="11" t="s">
        <v>1</v>
      </c>
      <c r="I6" s="62" t="s">
        <v>236</v>
      </c>
      <c r="J6" s="62" t="s">
        <v>234</v>
      </c>
      <c r="K6" s="62" t="s">
        <v>235</v>
      </c>
      <c r="L6" s="62" t="s">
        <v>233</v>
      </c>
      <c r="M6" s="62" t="s">
        <v>237</v>
      </c>
      <c r="N6" s="62" t="s">
        <v>237</v>
      </c>
    </row>
    <row r="7" spans="2:14" ht="21">
      <c r="B7" s="15" t="s">
        <v>124</v>
      </c>
      <c r="C7" s="14"/>
      <c r="D7" s="14"/>
      <c r="E7" s="188" t="s">
        <v>199</v>
      </c>
      <c r="F7" s="189"/>
      <c r="G7" s="190"/>
      <c r="H7" s="194" t="s">
        <v>180</v>
      </c>
      <c r="I7" s="195"/>
      <c r="J7" s="195"/>
      <c r="K7" s="195"/>
      <c r="L7" s="195"/>
      <c r="M7" s="195"/>
      <c r="N7" s="196"/>
    </row>
    <row r="8" spans="2:14" ht="65.099999999999994" customHeight="1">
      <c r="B8" s="185" t="s">
        <v>209</v>
      </c>
      <c r="C8" s="186"/>
      <c r="D8" s="187"/>
      <c r="E8" s="185" t="s">
        <v>210</v>
      </c>
      <c r="F8" s="186"/>
      <c r="G8" s="187"/>
      <c r="H8" s="191" t="s">
        <v>131</v>
      </c>
      <c r="I8" s="192"/>
      <c r="J8" s="192"/>
      <c r="K8" s="192"/>
      <c r="L8" s="192"/>
      <c r="M8" s="192"/>
      <c r="N8" s="193"/>
    </row>
    <row r="9" spans="2:14">
      <c r="B9" s="53" t="s">
        <v>121</v>
      </c>
      <c r="C9" s="6"/>
      <c r="D9" s="54" t="s">
        <v>40</v>
      </c>
      <c r="E9" s="55" t="s">
        <v>2</v>
      </c>
      <c r="F9" s="84" t="s">
        <v>175</v>
      </c>
      <c r="G9" s="54" t="s">
        <v>177</v>
      </c>
      <c r="H9" s="154" t="s">
        <v>3</v>
      </c>
      <c r="I9" s="147">
        <v>6500782.9199999999</v>
      </c>
      <c r="J9" s="147">
        <v>1996550</v>
      </c>
      <c r="K9" s="147">
        <v>909446</v>
      </c>
      <c r="L9" s="147">
        <v>73923.51999999999</v>
      </c>
      <c r="M9" s="147">
        <v>22672881.879999999</v>
      </c>
      <c r="N9" s="155">
        <v>2674250.98</v>
      </c>
    </row>
    <row r="10" spans="2:14">
      <c r="B10" s="69" t="s">
        <v>47</v>
      </c>
      <c r="C10" s="70" t="s">
        <v>48</v>
      </c>
      <c r="D10" s="8"/>
      <c r="E10" s="63"/>
      <c r="F10" s="85"/>
      <c r="G10" s="90"/>
      <c r="H10" s="156">
        <v>0</v>
      </c>
      <c r="I10" s="157"/>
      <c r="J10" s="157"/>
      <c r="K10" s="157"/>
      <c r="L10" s="157"/>
      <c r="M10" s="157"/>
      <c r="N10" s="158"/>
    </row>
    <row r="11" spans="2:14">
      <c r="B11" s="71" t="s">
        <v>49</v>
      </c>
      <c r="C11" s="72" t="s">
        <v>50</v>
      </c>
      <c r="D11" s="7"/>
      <c r="E11" s="63"/>
      <c r="F11" s="85"/>
      <c r="G11" s="90"/>
      <c r="H11" s="156">
        <v>0</v>
      </c>
      <c r="I11" s="157"/>
      <c r="J11" s="157"/>
      <c r="K11" s="157"/>
      <c r="L11" s="157"/>
      <c r="M11" s="157"/>
      <c r="N11" s="158"/>
    </row>
    <row r="12" spans="2:14">
      <c r="B12" s="67" t="s">
        <v>51</v>
      </c>
      <c r="C12" s="50" t="s">
        <v>52</v>
      </c>
      <c r="D12" s="45" t="s">
        <v>256</v>
      </c>
      <c r="E12" s="63" t="s">
        <v>267</v>
      </c>
      <c r="F12" s="85" t="s">
        <v>223</v>
      </c>
      <c r="G12" s="90">
        <v>16637501</v>
      </c>
      <c r="H12" s="156">
        <v>16121017.699999999</v>
      </c>
      <c r="I12" s="157"/>
      <c r="J12" s="157"/>
      <c r="K12" s="157"/>
      <c r="L12" s="157"/>
      <c r="M12" s="157">
        <v>16068044</v>
      </c>
      <c r="N12" s="158">
        <v>52973.7</v>
      </c>
    </row>
    <row r="13" spans="2:14">
      <c r="B13" s="67" t="s">
        <v>53</v>
      </c>
      <c r="C13" s="50" t="s">
        <v>54</v>
      </c>
      <c r="D13" s="45" t="s">
        <v>218</v>
      </c>
      <c r="E13" s="63"/>
      <c r="F13" s="4"/>
      <c r="G13" s="90"/>
      <c r="H13" s="156">
        <v>0</v>
      </c>
      <c r="I13" s="157"/>
      <c r="J13" s="157"/>
      <c r="K13" s="157"/>
      <c r="L13" s="157"/>
      <c r="M13" s="157"/>
      <c r="N13" s="158"/>
    </row>
    <row r="14" spans="2:14">
      <c r="B14" s="67" t="s">
        <v>55</v>
      </c>
      <c r="C14" s="50" t="s">
        <v>56</v>
      </c>
      <c r="D14" s="45" t="s">
        <v>218</v>
      </c>
      <c r="E14" s="63"/>
      <c r="F14" s="85"/>
      <c r="G14" s="90"/>
      <c r="H14" s="156">
        <v>0</v>
      </c>
      <c r="I14" s="157"/>
      <c r="J14" s="157"/>
      <c r="K14" s="157"/>
      <c r="L14" s="157"/>
      <c r="M14" s="157"/>
      <c r="N14" s="158"/>
    </row>
    <row r="15" spans="2:14">
      <c r="B15" s="67" t="s">
        <v>57</v>
      </c>
      <c r="C15" s="50" t="s">
        <v>58</v>
      </c>
      <c r="D15" s="45" t="s">
        <v>218</v>
      </c>
      <c r="E15" s="63"/>
      <c r="F15" s="85"/>
      <c r="G15" s="90"/>
      <c r="H15" s="156">
        <v>0</v>
      </c>
      <c r="I15" s="157"/>
      <c r="J15" s="157"/>
      <c r="K15" s="157"/>
      <c r="L15" s="157"/>
      <c r="M15" s="157"/>
      <c r="N15" s="158"/>
    </row>
    <row r="16" spans="2:14">
      <c r="B16" s="74" t="s">
        <v>59</v>
      </c>
      <c r="C16" s="72" t="s">
        <v>60</v>
      </c>
      <c r="D16" s="7"/>
      <c r="E16" s="63"/>
      <c r="F16" s="85"/>
      <c r="G16" s="90"/>
      <c r="H16" s="156">
        <v>0</v>
      </c>
      <c r="I16" s="157"/>
      <c r="J16" s="157"/>
      <c r="K16" s="157"/>
      <c r="L16" s="157"/>
      <c r="M16" s="157"/>
      <c r="N16" s="158"/>
    </row>
    <row r="17" spans="2:14">
      <c r="B17" s="67" t="s">
        <v>61</v>
      </c>
      <c r="C17" s="50" t="s">
        <v>62</v>
      </c>
      <c r="D17" s="45" t="s">
        <v>256</v>
      </c>
      <c r="E17" s="63" t="s">
        <v>264</v>
      </c>
      <c r="F17" s="85" t="s">
        <v>224</v>
      </c>
      <c r="G17" s="90"/>
      <c r="H17" s="156">
        <v>0</v>
      </c>
      <c r="I17" s="157"/>
      <c r="J17" s="157"/>
      <c r="K17" s="157"/>
      <c r="L17" s="157"/>
      <c r="M17" s="157"/>
      <c r="N17" s="158"/>
    </row>
    <row r="18" spans="2:14">
      <c r="B18" s="67" t="s">
        <v>63</v>
      </c>
      <c r="C18" s="50" t="s">
        <v>64</v>
      </c>
      <c r="D18" s="45" t="s">
        <v>218</v>
      </c>
      <c r="E18" s="63"/>
      <c r="F18" s="85"/>
      <c r="G18" s="90"/>
      <c r="H18" s="156">
        <v>0</v>
      </c>
      <c r="I18" s="157"/>
      <c r="J18" s="157"/>
      <c r="K18" s="157"/>
      <c r="L18" s="157"/>
      <c r="M18" s="157"/>
      <c r="N18" s="158"/>
    </row>
    <row r="19" spans="2:14">
      <c r="B19" s="74" t="s">
        <v>65</v>
      </c>
      <c r="C19" s="72" t="s">
        <v>66</v>
      </c>
      <c r="D19" s="8"/>
      <c r="E19" s="63"/>
      <c r="F19" s="85"/>
      <c r="G19" s="90"/>
      <c r="H19" s="156">
        <v>0</v>
      </c>
      <c r="I19" s="157"/>
      <c r="J19" s="157"/>
      <c r="K19" s="157"/>
      <c r="L19" s="157"/>
      <c r="M19" s="157"/>
      <c r="N19" s="158"/>
    </row>
    <row r="20" spans="2:14" ht="31.5">
      <c r="B20" s="67" t="s">
        <v>67</v>
      </c>
      <c r="C20" s="50" t="s">
        <v>68</v>
      </c>
      <c r="D20" s="45" t="s">
        <v>257</v>
      </c>
      <c r="E20" s="63" t="s">
        <v>226</v>
      </c>
      <c r="F20" s="85" t="s">
        <v>225</v>
      </c>
      <c r="G20" s="90">
        <v>3187621</v>
      </c>
      <c r="H20" s="156">
        <v>2936017</v>
      </c>
      <c r="I20" s="157">
        <v>32521</v>
      </c>
      <c r="J20" s="157">
        <v>1996550</v>
      </c>
      <c r="K20" s="157">
        <v>899446</v>
      </c>
      <c r="L20" s="4"/>
      <c r="M20" s="157">
        <v>5000</v>
      </c>
      <c r="N20" s="158">
        <v>2500</v>
      </c>
    </row>
    <row r="21" spans="2:14" ht="31.5">
      <c r="B21" s="67" t="s">
        <v>67</v>
      </c>
      <c r="C21" s="50" t="s">
        <v>68</v>
      </c>
      <c r="D21" s="45" t="s">
        <v>256</v>
      </c>
      <c r="E21" s="63" t="s">
        <v>282</v>
      </c>
      <c r="F21" s="85" t="s">
        <v>225</v>
      </c>
      <c r="G21" s="90">
        <v>30000</v>
      </c>
      <c r="H21" s="156">
        <v>30000</v>
      </c>
      <c r="I21" s="157">
        <v>20000</v>
      </c>
      <c r="J21" s="157"/>
      <c r="K21" s="157">
        <v>10000</v>
      </c>
      <c r="L21" s="157"/>
      <c r="M21" s="157"/>
      <c r="N21" s="158"/>
    </row>
    <row r="22" spans="2:14" ht="31.5">
      <c r="B22" s="67" t="s">
        <v>67</v>
      </c>
      <c r="C22" s="50" t="s">
        <v>68</v>
      </c>
      <c r="D22" s="45" t="s">
        <v>256</v>
      </c>
      <c r="E22" s="63" t="s">
        <v>262</v>
      </c>
      <c r="F22" s="85" t="s">
        <v>225</v>
      </c>
      <c r="G22" s="90">
        <v>14000</v>
      </c>
      <c r="H22" s="156">
        <v>0</v>
      </c>
      <c r="I22" s="157"/>
      <c r="J22" s="157"/>
      <c r="K22" s="157"/>
      <c r="L22" s="157"/>
      <c r="M22" s="157"/>
      <c r="N22" s="158"/>
    </row>
    <row r="23" spans="2:14">
      <c r="B23" s="67" t="s">
        <v>69</v>
      </c>
      <c r="C23" s="50" t="s">
        <v>70</v>
      </c>
      <c r="D23" s="45" t="s">
        <v>222</v>
      </c>
      <c r="E23" s="63"/>
      <c r="F23" s="85"/>
      <c r="G23" s="90"/>
      <c r="H23" s="156">
        <v>0</v>
      </c>
      <c r="I23" s="157"/>
      <c r="J23" s="157"/>
      <c r="K23" s="157"/>
      <c r="L23" s="157"/>
      <c r="M23" s="157"/>
      <c r="N23" s="158"/>
    </row>
    <row r="24" spans="2:14" ht="31.5">
      <c r="B24" s="67" t="s">
        <v>71</v>
      </c>
      <c r="C24" s="50" t="s">
        <v>72</v>
      </c>
      <c r="D24" s="45" t="s">
        <v>256</v>
      </c>
      <c r="E24" s="63" t="s">
        <v>283</v>
      </c>
      <c r="F24" s="85" t="s">
        <v>225</v>
      </c>
      <c r="G24" s="91">
        <v>15600</v>
      </c>
      <c r="H24" s="156">
        <v>15600</v>
      </c>
      <c r="I24" s="157">
        <v>15600</v>
      </c>
      <c r="J24" s="157"/>
      <c r="K24" s="157"/>
      <c r="L24" s="157"/>
      <c r="M24" s="157"/>
      <c r="N24" s="158"/>
    </row>
    <row r="25" spans="2:14">
      <c r="B25" s="71" t="s">
        <v>73</v>
      </c>
      <c r="C25" s="72" t="s">
        <v>74</v>
      </c>
      <c r="D25" s="8"/>
      <c r="E25" s="63"/>
      <c r="F25" s="85"/>
      <c r="G25" s="90"/>
      <c r="H25" s="156">
        <v>0</v>
      </c>
      <c r="I25" s="157"/>
      <c r="J25" s="157"/>
      <c r="K25" s="157"/>
      <c r="L25" s="157"/>
      <c r="M25" s="157"/>
      <c r="N25" s="158"/>
    </row>
    <row r="26" spans="2:14">
      <c r="B26" s="67" t="s">
        <v>75</v>
      </c>
      <c r="C26" s="50" t="s">
        <v>76</v>
      </c>
      <c r="D26" s="45" t="s">
        <v>257</v>
      </c>
      <c r="E26" s="63" t="s">
        <v>244</v>
      </c>
      <c r="F26" s="85" t="s">
        <v>224</v>
      </c>
      <c r="G26" s="90">
        <v>28651582</v>
      </c>
      <c r="H26" s="156">
        <v>7659443.6100000003</v>
      </c>
      <c r="I26" s="157">
        <v>2755742.7800000003</v>
      </c>
      <c r="J26" s="157"/>
      <c r="K26" s="157"/>
      <c r="L26" s="157"/>
      <c r="M26" s="157">
        <v>2535681.36</v>
      </c>
      <c r="N26" s="158">
        <v>2368019.4699999997</v>
      </c>
    </row>
    <row r="27" spans="2:14">
      <c r="B27" s="67" t="s">
        <v>77</v>
      </c>
      <c r="C27" s="50" t="s">
        <v>78</v>
      </c>
      <c r="D27" s="45" t="s">
        <v>218</v>
      </c>
      <c r="E27" s="63"/>
      <c r="F27" s="85"/>
      <c r="G27" s="90"/>
      <c r="H27" s="156">
        <v>0</v>
      </c>
      <c r="I27" s="157"/>
      <c r="J27" s="157"/>
      <c r="K27" s="157"/>
      <c r="L27" s="157"/>
      <c r="M27" s="157"/>
      <c r="N27" s="158"/>
    </row>
    <row r="28" spans="2:14">
      <c r="B28" s="67" t="s">
        <v>79</v>
      </c>
      <c r="C28" s="50" t="s">
        <v>80</v>
      </c>
      <c r="D28" s="45" t="s">
        <v>218</v>
      </c>
      <c r="E28" s="63"/>
      <c r="F28" s="85"/>
      <c r="G28" s="90"/>
      <c r="H28" s="156">
        <v>0</v>
      </c>
      <c r="I28" s="157"/>
      <c r="J28" s="157"/>
      <c r="K28" s="157"/>
      <c r="L28" s="157"/>
      <c r="M28" s="157"/>
      <c r="N28" s="158"/>
    </row>
    <row r="29" spans="2:14">
      <c r="B29" s="67" t="s">
        <v>81</v>
      </c>
      <c r="C29" s="50" t="s">
        <v>82</v>
      </c>
      <c r="D29" s="45" t="s">
        <v>257</v>
      </c>
      <c r="E29" s="63" t="s">
        <v>242</v>
      </c>
      <c r="F29" s="85" t="s">
        <v>240</v>
      </c>
      <c r="G29" s="90">
        <v>150000</v>
      </c>
      <c r="H29" s="156">
        <v>0</v>
      </c>
      <c r="I29" s="157"/>
      <c r="J29" s="157"/>
      <c r="K29" s="157"/>
      <c r="L29" s="157"/>
      <c r="M29" s="157"/>
      <c r="N29" s="158"/>
    </row>
    <row r="30" spans="2:14">
      <c r="B30" s="67" t="s">
        <v>81</v>
      </c>
      <c r="C30" s="50" t="s">
        <v>82</v>
      </c>
      <c r="D30" s="45" t="s">
        <v>256</v>
      </c>
      <c r="E30" s="63" t="s">
        <v>258</v>
      </c>
      <c r="F30" s="85" t="s">
        <v>11</v>
      </c>
      <c r="G30" s="90">
        <v>3606023</v>
      </c>
      <c r="H30" s="156">
        <v>3572821.5</v>
      </c>
      <c r="I30" s="157"/>
      <c r="J30" s="157"/>
      <c r="K30" s="157"/>
      <c r="L30" s="157"/>
      <c r="M30" s="157">
        <v>3427236</v>
      </c>
      <c r="N30" s="158">
        <v>145585.5</v>
      </c>
    </row>
    <row r="31" spans="2:14" ht="31.5">
      <c r="B31" s="67" t="s">
        <v>81</v>
      </c>
      <c r="C31" s="50" t="s">
        <v>82</v>
      </c>
      <c r="D31" s="45" t="s">
        <v>256</v>
      </c>
      <c r="E31" s="63" t="s">
        <v>266</v>
      </c>
      <c r="F31" s="85" t="s">
        <v>11</v>
      </c>
      <c r="G31" s="90">
        <v>16003</v>
      </c>
      <c r="H31" s="156">
        <v>0</v>
      </c>
      <c r="I31" s="157"/>
      <c r="J31" s="157"/>
      <c r="K31" s="157"/>
      <c r="L31" s="157"/>
      <c r="M31" s="157"/>
      <c r="N31" s="158"/>
    </row>
    <row r="32" spans="2:14">
      <c r="B32" s="68"/>
      <c r="C32" s="50"/>
      <c r="D32" s="8"/>
      <c r="E32" s="63"/>
      <c r="F32" s="85"/>
      <c r="G32" s="90"/>
      <c r="H32" s="156">
        <v>0</v>
      </c>
      <c r="I32" s="157"/>
      <c r="J32" s="157"/>
      <c r="K32" s="157"/>
      <c r="L32" s="157"/>
      <c r="M32" s="157"/>
      <c r="N32" s="158"/>
    </row>
    <row r="33" spans="2:14">
      <c r="B33" s="73" t="s">
        <v>83</v>
      </c>
      <c r="C33" s="70" t="s">
        <v>84</v>
      </c>
      <c r="D33" s="7"/>
      <c r="E33" s="63"/>
      <c r="F33" s="85"/>
      <c r="G33" s="90"/>
      <c r="H33" s="156">
        <v>0</v>
      </c>
      <c r="I33" s="157"/>
      <c r="J33" s="157"/>
      <c r="K33" s="157"/>
      <c r="L33" s="157"/>
      <c r="M33" s="157"/>
      <c r="N33" s="158"/>
    </row>
    <row r="34" spans="2:14">
      <c r="B34" s="67" t="s">
        <v>85</v>
      </c>
      <c r="C34" s="50" t="s">
        <v>86</v>
      </c>
      <c r="D34" s="45" t="s">
        <v>218</v>
      </c>
    </row>
    <row r="35" spans="2:14">
      <c r="B35" s="68"/>
      <c r="C35" s="51"/>
      <c r="D35" s="8"/>
      <c r="E35" s="63"/>
      <c r="F35" s="85"/>
      <c r="G35" s="90"/>
      <c r="H35" s="156">
        <v>0</v>
      </c>
      <c r="I35" s="157"/>
      <c r="J35" s="157"/>
      <c r="K35" s="157"/>
      <c r="L35" s="157"/>
      <c r="M35" s="157"/>
      <c r="N35" s="158"/>
    </row>
    <row r="36" spans="2:14">
      <c r="B36" s="73" t="s">
        <v>87</v>
      </c>
      <c r="C36" s="70" t="s">
        <v>0</v>
      </c>
      <c r="D36" s="8"/>
      <c r="E36" s="63"/>
      <c r="F36" s="85"/>
      <c r="G36" s="90"/>
      <c r="H36" s="156">
        <v>0</v>
      </c>
      <c r="I36" s="157"/>
      <c r="J36" s="157"/>
      <c r="K36" s="157"/>
      <c r="L36" s="157"/>
      <c r="M36" s="157"/>
      <c r="N36" s="158"/>
    </row>
    <row r="37" spans="2:14">
      <c r="B37" s="74" t="s">
        <v>88</v>
      </c>
      <c r="C37" s="72" t="s">
        <v>89</v>
      </c>
      <c r="D37" s="8"/>
      <c r="E37" s="63"/>
      <c r="F37" s="85"/>
      <c r="G37" s="90"/>
      <c r="H37" s="156">
        <v>0</v>
      </c>
      <c r="I37" s="157"/>
      <c r="J37" s="157"/>
      <c r="K37" s="157"/>
      <c r="L37" s="157"/>
      <c r="M37" s="157"/>
      <c r="N37" s="158"/>
    </row>
    <row r="38" spans="2:14">
      <c r="B38" s="74" t="s">
        <v>90</v>
      </c>
      <c r="C38" s="72" t="s">
        <v>91</v>
      </c>
      <c r="D38" s="8"/>
      <c r="E38" s="63"/>
      <c r="F38" s="85"/>
      <c r="G38" s="90"/>
      <c r="H38" s="156">
        <v>0</v>
      </c>
      <c r="I38" s="157"/>
      <c r="J38" s="157"/>
      <c r="K38" s="157"/>
      <c r="L38" s="157"/>
      <c r="M38" s="157"/>
      <c r="N38" s="158"/>
    </row>
    <row r="39" spans="2:14">
      <c r="B39" s="67" t="s">
        <v>92</v>
      </c>
      <c r="C39" s="50" t="s">
        <v>93</v>
      </c>
      <c r="D39" s="45" t="s">
        <v>218</v>
      </c>
      <c r="E39" s="63"/>
      <c r="F39" s="85"/>
      <c r="G39" s="90"/>
      <c r="H39" s="156">
        <v>0</v>
      </c>
      <c r="I39" s="157"/>
      <c r="J39" s="157"/>
      <c r="K39" s="157"/>
      <c r="L39" s="157"/>
      <c r="M39" s="157"/>
      <c r="N39" s="158"/>
    </row>
    <row r="40" spans="2:14">
      <c r="B40" s="67" t="s">
        <v>94</v>
      </c>
      <c r="C40" s="50" t="s">
        <v>95</v>
      </c>
      <c r="D40" s="45" t="s">
        <v>218</v>
      </c>
      <c r="E40" s="63"/>
      <c r="F40" s="85"/>
      <c r="G40" s="90"/>
      <c r="H40" s="156">
        <v>0</v>
      </c>
      <c r="I40" s="157"/>
      <c r="J40" s="157"/>
      <c r="K40" s="157"/>
      <c r="L40" s="157"/>
      <c r="M40" s="157"/>
      <c r="N40" s="158"/>
    </row>
    <row r="41" spans="2:14">
      <c r="B41" s="67" t="s">
        <v>96</v>
      </c>
      <c r="C41" s="50" t="s">
        <v>97</v>
      </c>
      <c r="D41" s="45" t="s">
        <v>218</v>
      </c>
      <c r="E41" s="63"/>
      <c r="F41" s="85"/>
      <c r="G41" s="91"/>
      <c r="H41" s="156">
        <v>0</v>
      </c>
      <c r="I41" s="157"/>
      <c r="J41" s="157"/>
      <c r="K41" s="157"/>
      <c r="L41" s="157"/>
      <c r="M41" s="157"/>
      <c r="N41" s="158"/>
    </row>
    <row r="42" spans="2:14">
      <c r="B42" s="74" t="s">
        <v>98</v>
      </c>
      <c r="C42" s="72" t="s">
        <v>99</v>
      </c>
      <c r="D42" s="7"/>
      <c r="E42" s="63"/>
      <c r="F42" s="85"/>
      <c r="G42" s="91"/>
      <c r="H42" s="156">
        <v>0</v>
      </c>
      <c r="I42" s="157"/>
      <c r="J42" s="157"/>
      <c r="K42" s="157"/>
      <c r="L42" s="157"/>
      <c r="M42" s="157"/>
      <c r="N42" s="158"/>
    </row>
    <row r="43" spans="2:14" ht="31.5">
      <c r="B43" s="67" t="s">
        <v>100</v>
      </c>
      <c r="C43" s="50" t="s">
        <v>101</v>
      </c>
      <c r="D43" s="45" t="s">
        <v>256</v>
      </c>
      <c r="E43" s="63" t="s">
        <v>259</v>
      </c>
      <c r="F43" s="85" t="s">
        <v>225</v>
      </c>
      <c r="G43" s="90">
        <v>12967314</v>
      </c>
      <c r="H43" s="156">
        <v>0</v>
      </c>
      <c r="I43" s="157"/>
      <c r="J43" s="157"/>
      <c r="K43" s="157"/>
      <c r="L43" s="157"/>
      <c r="M43" s="157"/>
      <c r="N43" s="158"/>
    </row>
    <row r="44" spans="2:14">
      <c r="B44" s="67" t="s">
        <v>102</v>
      </c>
      <c r="C44" s="50" t="s">
        <v>103</v>
      </c>
      <c r="D44" s="45" t="s">
        <v>218</v>
      </c>
      <c r="E44" s="63"/>
      <c r="F44" s="85"/>
      <c r="G44" s="90"/>
      <c r="H44" s="156">
        <v>0</v>
      </c>
      <c r="I44" s="157"/>
      <c r="J44" s="157"/>
      <c r="K44" s="157"/>
      <c r="L44" s="157"/>
      <c r="M44" s="157"/>
      <c r="N44" s="158"/>
    </row>
    <row r="45" spans="2:14">
      <c r="B45" s="74" t="s">
        <v>98</v>
      </c>
      <c r="C45" s="72" t="s">
        <v>104</v>
      </c>
      <c r="D45" s="7"/>
      <c r="E45" s="63"/>
      <c r="F45" s="85"/>
      <c r="G45" s="90"/>
      <c r="H45" s="156">
        <v>0</v>
      </c>
      <c r="I45" s="157"/>
      <c r="J45" s="157"/>
      <c r="K45" s="157"/>
      <c r="L45" s="157"/>
      <c r="M45" s="157"/>
      <c r="N45" s="158"/>
    </row>
    <row r="46" spans="2:14">
      <c r="B46" s="67" t="s">
        <v>105</v>
      </c>
      <c r="C46" s="50" t="s">
        <v>106</v>
      </c>
      <c r="D46" s="45" t="s">
        <v>218</v>
      </c>
      <c r="E46" s="63"/>
      <c r="F46" s="85"/>
      <c r="G46" s="90"/>
      <c r="H46" s="156">
        <v>0</v>
      </c>
      <c r="I46" s="157"/>
      <c r="J46" s="157"/>
      <c r="K46" s="157"/>
      <c r="L46" s="157"/>
      <c r="M46" s="157"/>
      <c r="N46" s="158"/>
    </row>
    <row r="47" spans="2:14">
      <c r="B47" s="67" t="s">
        <v>107</v>
      </c>
      <c r="C47" s="50" t="s">
        <v>108</v>
      </c>
      <c r="D47" s="45" t="s">
        <v>218</v>
      </c>
      <c r="E47" s="63"/>
      <c r="F47" s="85"/>
      <c r="G47" s="90"/>
      <c r="H47" s="156">
        <v>0</v>
      </c>
      <c r="I47" s="157"/>
      <c r="J47" s="157"/>
      <c r="K47" s="157"/>
      <c r="L47" s="157"/>
      <c r="M47" s="157"/>
      <c r="N47" s="158"/>
    </row>
    <row r="48" spans="2:14">
      <c r="B48" s="67" t="s">
        <v>109</v>
      </c>
      <c r="C48" s="50" t="s">
        <v>126</v>
      </c>
      <c r="D48" s="45" t="s">
        <v>218</v>
      </c>
      <c r="E48" s="63"/>
      <c r="F48" s="85"/>
      <c r="G48" s="90"/>
      <c r="H48" s="156">
        <v>0</v>
      </c>
      <c r="I48" s="157"/>
      <c r="J48" s="157"/>
      <c r="K48" s="157"/>
      <c r="L48" s="157"/>
      <c r="M48" s="157"/>
      <c r="N48" s="158"/>
    </row>
    <row r="49" spans="2:14">
      <c r="B49" s="67" t="s">
        <v>110</v>
      </c>
      <c r="C49" s="50" t="s">
        <v>127</v>
      </c>
      <c r="D49" s="45" t="s">
        <v>218</v>
      </c>
      <c r="E49" s="63"/>
      <c r="F49" s="85"/>
      <c r="G49" s="90"/>
      <c r="H49" s="156">
        <v>0</v>
      </c>
      <c r="I49" s="157"/>
      <c r="J49" s="157"/>
      <c r="K49" s="157"/>
      <c r="L49" s="157"/>
      <c r="M49" s="157"/>
      <c r="N49" s="158"/>
    </row>
    <row r="50" spans="2:14">
      <c r="B50" s="74" t="s">
        <v>111</v>
      </c>
      <c r="C50" s="72" t="s">
        <v>112</v>
      </c>
      <c r="D50" s="7"/>
      <c r="E50" s="63"/>
      <c r="F50" s="85"/>
      <c r="G50" s="90"/>
      <c r="H50" s="156">
        <v>0</v>
      </c>
      <c r="I50" s="157"/>
      <c r="J50" s="157"/>
      <c r="K50" s="157"/>
      <c r="L50" s="157"/>
      <c r="M50" s="157"/>
      <c r="N50" s="158"/>
    </row>
    <row r="51" spans="2:14">
      <c r="B51" s="66" t="s">
        <v>113</v>
      </c>
      <c r="C51" s="50" t="s">
        <v>114</v>
      </c>
      <c r="D51" s="45" t="s">
        <v>222</v>
      </c>
      <c r="E51" s="64"/>
      <c r="F51" s="86"/>
      <c r="G51" s="90"/>
      <c r="H51" s="156">
        <v>0</v>
      </c>
      <c r="I51" s="157"/>
      <c r="J51" s="157"/>
      <c r="K51" s="157"/>
      <c r="L51" s="157"/>
      <c r="M51" s="157"/>
      <c r="N51" s="158"/>
    </row>
    <row r="52" spans="2:14" ht="31.5">
      <c r="B52" s="67" t="s">
        <v>115</v>
      </c>
      <c r="C52" s="50" t="s">
        <v>116</v>
      </c>
      <c r="D52" s="45" t="s">
        <v>257</v>
      </c>
      <c r="E52" s="63" t="s">
        <v>265</v>
      </c>
      <c r="F52" s="85" t="s">
        <v>241</v>
      </c>
      <c r="G52" s="90">
        <v>153755</v>
      </c>
      <c r="H52" s="156">
        <v>41710</v>
      </c>
      <c r="I52" s="157">
        <v>41710</v>
      </c>
      <c r="J52" s="157"/>
      <c r="K52" s="157"/>
      <c r="L52" s="157"/>
      <c r="M52" s="157"/>
      <c r="N52" s="158"/>
    </row>
    <row r="53" spans="2:14">
      <c r="B53" s="67" t="s">
        <v>115</v>
      </c>
      <c r="C53" s="50" t="s">
        <v>116</v>
      </c>
      <c r="D53" s="45" t="s">
        <v>256</v>
      </c>
      <c r="E53" s="63" t="s">
        <v>261</v>
      </c>
      <c r="F53" s="85" t="s">
        <v>11</v>
      </c>
      <c r="G53" s="90">
        <v>2000</v>
      </c>
      <c r="H53" s="156">
        <v>200</v>
      </c>
      <c r="I53" s="157"/>
      <c r="J53" s="157"/>
      <c r="K53" s="157"/>
      <c r="L53" s="157">
        <v>200</v>
      </c>
      <c r="M53" s="157"/>
      <c r="N53" s="158"/>
    </row>
    <row r="54" spans="2:14">
      <c r="B54" s="67" t="s">
        <v>115</v>
      </c>
      <c r="C54" s="50" t="s">
        <v>116</v>
      </c>
      <c r="D54" s="45" t="s">
        <v>256</v>
      </c>
      <c r="E54" s="63" t="s">
        <v>263</v>
      </c>
      <c r="F54" s="85" t="s">
        <v>11</v>
      </c>
      <c r="G54" s="90">
        <v>700</v>
      </c>
      <c r="H54" s="156">
        <v>700</v>
      </c>
      <c r="I54" s="157">
        <v>700</v>
      </c>
      <c r="J54" s="157"/>
      <c r="K54" s="157"/>
      <c r="L54" s="157"/>
      <c r="M54" s="157"/>
      <c r="N54" s="158"/>
    </row>
    <row r="55" spans="2:14">
      <c r="B55" s="66" t="s">
        <v>117</v>
      </c>
      <c r="C55" s="50" t="s">
        <v>118</v>
      </c>
      <c r="D55" s="45" t="s">
        <v>222</v>
      </c>
      <c r="E55" s="63"/>
      <c r="F55" s="85"/>
      <c r="G55" s="90"/>
      <c r="H55" s="156">
        <v>0</v>
      </c>
      <c r="I55" s="157"/>
      <c r="J55" s="157"/>
      <c r="K55" s="157"/>
      <c r="L55" s="157"/>
      <c r="M55" s="157"/>
      <c r="N55" s="158"/>
    </row>
    <row r="56" spans="2:14">
      <c r="B56" s="67" t="s">
        <v>119</v>
      </c>
      <c r="C56" s="50" t="s">
        <v>120</v>
      </c>
      <c r="D56" s="45" t="s">
        <v>222</v>
      </c>
      <c r="E56" s="63"/>
      <c r="F56" s="85"/>
      <c r="G56" s="90"/>
      <c r="H56" s="156">
        <v>0</v>
      </c>
      <c r="I56" s="157"/>
      <c r="J56" s="157"/>
      <c r="K56" s="157"/>
      <c r="L56" s="157"/>
      <c r="M56" s="157"/>
      <c r="N56" s="158"/>
    </row>
    <row r="57" spans="2:14">
      <c r="B57" s="67"/>
      <c r="C57" s="50"/>
      <c r="D57" s="7"/>
      <c r="E57" s="63"/>
      <c r="F57" s="85"/>
      <c r="G57" s="90"/>
      <c r="H57" s="156">
        <v>0</v>
      </c>
      <c r="I57" s="157"/>
      <c r="J57" s="157"/>
      <c r="K57" s="157"/>
      <c r="L57" s="157"/>
      <c r="M57" s="157"/>
      <c r="N57" s="158"/>
    </row>
    <row r="58" spans="2:14">
      <c r="B58" s="2"/>
      <c r="C58" s="52"/>
      <c r="D58" s="9"/>
      <c r="E58" s="65"/>
      <c r="F58" s="87"/>
      <c r="G58" s="92"/>
      <c r="H58" s="161">
        <v>0</v>
      </c>
      <c r="I58" s="162"/>
      <c r="J58" s="162"/>
      <c r="K58" s="162"/>
      <c r="L58" s="162"/>
      <c r="M58" s="162"/>
      <c r="N58" s="163"/>
    </row>
    <row r="59" spans="2:14">
      <c r="G59" s="93"/>
    </row>
    <row r="60" spans="2:14">
      <c r="E60" s="13"/>
      <c r="F60" s="13"/>
      <c r="G60" s="88" t="s">
        <v>178</v>
      </c>
      <c r="H60" s="89" t="s">
        <v>176</v>
      </c>
    </row>
    <row r="61" spans="2:14" ht="21">
      <c r="B61" s="75" t="s">
        <v>128</v>
      </c>
      <c r="G61" s="149">
        <v>97364960</v>
      </c>
      <c r="H61" s="149">
        <v>34827835.299999997</v>
      </c>
      <c r="J61" s="148"/>
      <c r="K61" s="148"/>
    </row>
    <row r="62" spans="2:14">
      <c r="C62" s="120"/>
    </row>
    <row r="63" spans="2:14">
      <c r="B63" s="3" t="s">
        <v>254</v>
      </c>
      <c r="C63" s="1" t="s">
        <v>255</v>
      </c>
    </row>
    <row r="65" spans="2:14">
      <c r="B65" s="67"/>
      <c r="C65" s="50"/>
      <c r="D65" s="45" t="s">
        <v>257</v>
      </c>
      <c r="E65" s="63" t="s">
        <v>243</v>
      </c>
      <c r="F65" s="85" t="s">
        <v>223</v>
      </c>
      <c r="G65" s="90">
        <v>53275223</v>
      </c>
      <c r="H65" s="56">
        <v>10876292.529999997</v>
      </c>
      <c r="I65" s="146">
        <v>9776925.7699999996</v>
      </c>
      <c r="J65" s="146"/>
      <c r="K65" s="146"/>
      <c r="L65" s="146">
        <v>164485.35999999999</v>
      </c>
      <c r="M65" s="146">
        <v>862771.12</v>
      </c>
      <c r="N65" s="146">
        <v>72110.28</v>
      </c>
    </row>
    <row r="66" spans="2:14">
      <c r="E66" s="63" t="s">
        <v>239</v>
      </c>
      <c r="F66" s="85" t="s">
        <v>238</v>
      </c>
      <c r="G66" s="90">
        <v>14726061</v>
      </c>
      <c r="H66" s="156">
        <v>815149.66999999993</v>
      </c>
      <c r="I66" s="159"/>
      <c r="J66" s="159"/>
      <c r="K66" s="159"/>
      <c r="L66" s="159">
        <v>73056.84</v>
      </c>
      <c r="M66" s="159">
        <v>636920.52</v>
      </c>
      <c r="N66" s="160">
        <v>105172.31</v>
      </c>
    </row>
    <row r="67" spans="2:14">
      <c r="E67" s="63" t="s">
        <v>260</v>
      </c>
      <c r="F67" s="85" t="s">
        <v>223</v>
      </c>
      <c r="G67" s="90">
        <v>17206800</v>
      </c>
      <c r="H67" s="156">
        <v>3635175.8200000003</v>
      </c>
      <c r="I67" s="157">
        <v>3634509.14</v>
      </c>
      <c r="J67" s="157"/>
      <c r="K67" s="157"/>
      <c r="L67" s="157">
        <v>666.68</v>
      </c>
      <c r="M67" s="157"/>
      <c r="N67" s="158"/>
    </row>
    <row r="68" spans="2:14">
      <c r="G68" s="152"/>
      <c r="H68" s="152"/>
    </row>
    <row r="69" spans="2:14">
      <c r="G69" s="152"/>
      <c r="H69" s="152"/>
    </row>
    <row r="70" spans="2:14">
      <c r="G70" s="152"/>
    </row>
    <row r="71" spans="2:14">
      <c r="G71" s="152"/>
    </row>
    <row r="72" spans="2:14">
      <c r="B72" s="1"/>
    </row>
    <row r="73" spans="2:14">
      <c r="B73" s="1"/>
    </row>
    <row r="74" spans="2:14">
      <c r="B74" s="1"/>
    </row>
    <row r="75" spans="2:14">
      <c r="B75" s="1"/>
    </row>
    <row r="76" spans="2:14">
      <c r="B76" s="1"/>
    </row>
    <row r="77" spans="2:14">
      <c r="B77" s="1"/>
    </row>
    <row r="78" spans="2:14">
      <c r="B78" s="1"/>
    </row>
    <row r="79" spans="2:14">
      <c r="B79" s="1"/>
    </row>
    <row r="80" spans="2:14">
      <c r="B80" s="1"/>
    </row>
    <row r="81" spans="2:2">
      <c r="B81" s="1"/>
    </row>
    <row r="82" spans="2:2">
      <c r="B82" s="1"/>
    </row>
    <row r="83" spans="2:2">
      <c r="B83" s="1"/>
    </row>
    <row r="84" spans="2:2">
      <c r="B84" s="1"/>
    </row>
    <row r="86" spans="2:2">
      <c r="B86" s="1"/>
    </row>
  </sheetData>
  <mergeCells count="5">
    <mergeCell ref="B8:D8"/>
    <mergeCell ref="E8:G8"/>
    <mergeCell ref="E7:G7"/>
    <mergeCell ref="H8:N8"/>
    <mergeCell ref="H7:N7"/>
  </mergeCells>
  <conditionalFormatting sqref="D13:D16 D32:D33 D55:D57 D18:D19 D44:D51 D23 D35:D42 D27:D28 D25">
    <cfRule type="containsText" dxfId="16" priority="40" operator="containsText" text="Including;Not Applicable;Not included">
      <formula>NOT(ISERROR(SEARCH("Including;Not Applicable;Not included",D13)))</formula>
    </cfRule>
  </conditionalFormatting>
  <conditionalFormatting sqref="D65">
    <cfRule type="containsText" dxfId="15" priority="39" operator="containsText" text="Including;Not Applicable;Not included">
      <formula>NOT(ISERROR(SEARCH("Including;Not Applicable;Not included",D65)))</formula>
    </cfRule>
  </conditionalFormatting>
  <conditionalFormatting sqref="D43">
    <cfRule type="containsText" dxfId="14" priority="29" operator="containsText" text="Including;Not Applicable;Not included">
      <formula>NOT(ISERROR(SEARCH("Including;Not Applicable;Not included",D43)))</formula>
    </cfRule>
  </conditionalFormatting>
  <conditionalFormatting sqref="D31">
    <cfRule type="containsText" dxfId="13" priority="24" operator="containsText" text="Including;Not Applicable;Not included">
      <formula>NOT(ISERROR(SEARCH("Including;Not Applicable;Not included",D31)))</formula>
    </cfRule>
  </conditionalFormatting>
  <conditionalFormatting sqref="D54">
    <cfRule type="containsText" dxfId="12" priority="22" operator="containsText" text="Including;Not Applicable;Not included">
      <formula>NOT(ISERROR(SEARCH("Including;Not Applicable;Not included",D54)))</formula>
    </cfRule>
  </conditionalFormatting>
  <conditionalFormatting sqref="D17">
    <cfRule type="containsText" dxfId="11" priority="15" operator="containsText" text="Including;Not Applicable;Not included">
      <formula>NOT(ISERROR(SEARCH("Including;Not Applicable;Not included",D17)))</formula>
    </cfRule>
  </conditionalFormatting>
  <conditionalFormatting sqref="D53">
    <cfRule type="containsText" dxfId="10" priority="12" operator="containsText" text="Including;Not Applicable;Not included">
      <formula>NOT(ISERROR(SEARCH("Including;Not Applicable;Not included",D53)))</formula>
    </cfRule>
  </conditionalFormatting>
  <conditionalFormatting sqref="D22">
    <cfRule type="containsText" dxfId="9" priority="11" operator="containsText" text="Including;Not Applicable;Not included">
      <formula>NOT(ISERROR(SEARCH("Including;Not Applicable;Not included",D22)))</formula>
    </cfRule>
  </conditionalFormatting>
  <conditionalFormatting sqref="D30">
    <cfRule type="containsText" dxfId="8" priority="9" operator="containsText" text="Including;Not Applicable;Not included">
      <formula>NOT(ISERROR(SEARCH("Including;Not Applicable;Not included",D30)))</formula>
    </cfRule>
  </conditionalFormatting>
  <conditionalFormatting sqref="D12">
    <cfRule type="containsText" dxfId="7" priority="8" operator="containsText" text="Including;Not Applicable;Not included">
      <formula>NOT(ISERROR(SEARCH("Including;Not Applicable;Not included",D12)))</formula>
    </cfRule>
  </conditionalFormatting>
  <conditionalFormatting sqref="D52">
    <cfRule type="containsText" dxfId="6" priority="7" operator="containsText" text="Including;Not Applicable;Not included">
      <formula>NOT(ISERROR(SEARCH("Including;Not Applicable;Not included",D52)))</formula>
    </cfRule>
  </conditionalFormatting>
  <conditionalFormatting sqref="D34">
    <cfRule type="containsText" dxfId="5" priority="6" operator="containsText" text="Including;Not Applicable;Not included">
      <formula>NOT(ISERROR(SEARCH("Including;Not Applicable;Not included",D34)))</formula>
    </cfRule>
  </conditionalFormatting>
  <conditionalFormatting sqref="D29">
    <cfRule type="containsText" dxfId="4" priority="5" operator="containsText" text="Including;Not Applicable;Not included">
      <formula>NOT(ISERROR(SEARCH("Including;Not Applicable;Not included",D29)))</formula>
    </cfRule>
  </conditionalFormatting>
  <conditionalFormatting sqref="D26">
    <cfRule type="containsText" dxfId="3" priority="4" operator="containsText" text="Including;Not Applicable;Not included">
      <formula>NOT(ISERROR(SEARCH("Including;Not Applicable;Not included",D26)))</formula>
    </cfRule>
  </conditionalFormatting>
  <conditionalFormatting sqref="D20">
    <cfRule type="containsText" dxfId="2" priority="3" operator="containsText" text="Including;Not Applicable;Not included">
      <formula>NOT(ISERROR(SEARCH("Including;Not Applicable;Not included",D20)))</formula>
    </cfRule>
  </conditionalFormatting>
  <conditionalFormatting sqref="D21">
    <cfRule type="containsText" dxfId="1" priority="2" operator="containsText" text="Including;Not Applicable;Not included">
      <formula>NOT(ISERROR(SEARCH("Including;Not Applicable;Not included",D21)))</formula>
    </cfRule>
  </conditionalFormatting>
  <conditionalFormatting sqref="D24">
    <cfRule type="containsText" dxfId="0" priority="1" operator="containsText" text="Including;Not Applicable;Not included">
      <formula>NOT(ISERROR(SEARCH("Including;Not Applicable;Not included",D24)))</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3:D44 D65 D51:D56 D39:D41 D46:D49 D26:D31 D17:D18 D34 D20:D24 D12:D15" xr:uid="{00000000-0002-0000-0300-000000000000}">
      <formula1>"Included and reconciled,Included not reconciled,Included partially reconciled,Not included,Not applicable,&lt;Choose option&gt;"</formula1>
    </dataValidation>
  </dataValidations>
  <pageMargins left="0.23622047244094491" right="0.23622047244094491" top="0.74803149606299213" bottom="0.74803149606299213" header="0.31496062992125984" footer="0.31496062992125984"/>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7"/>
    <col min="2" max="2" width="10.375" style="97" customWidth="1"/>
    <col min="3" max="3" width="8" style="97" customWidth="1"/>
    <col min="4" max="4" width="60.375" style="97" customWidth="1"/>
    <col min="5" max="5" width="2" style="100" customWidth="1"/>
    <col min="6" max="16384" width="3.5" style="97"/>
  </cols>
  <sheetData>
    <row r="1" spans="2:5" ht="15.95" customHeight="1">
      <c r="E1" s="97"/>
    </row>
    <row r="2" spans="2:5" ht="24.95" customHeight="1">
      <c r="B2" s="98" t="s">
        <v>181</v>
      </c>
      <c r="E2" s="97"/>
    </row>
    <row r="3" spans="2:5" ht="15.95" customHeight="1">
      <c r="B3" s="99" t="s">
        <v>38</v>
      </c>
      <c r="E3" s="97"/>
    </row>
    <row r="4" spans="2:5" ht="15.95" customHeight="1">
      <c r="B4" s="104" t="s">
        <v>184</v>
      </c>
      <c r="C4" s="104" t="s">
        <v>183</v>
      </c>
      <c r="D4" s="18" t="s">
        <v>185</v>
      </c>
      <c r="E4" s="97"/>
    </row>
    <row r="5" spans="2:5" ht="15.95" customHeight="1">
      <c r="B5" s="101">
        <v>42023</v>
      </c>
      <c r="C5" s="102" t="s">
        <v>187</v>
      </c>
      <c r="D5" s="105" t="s">
        <v>188</v>
      </c>
      <c r="E5" s="97"/>
    </row>
    <row r="6" spans="2:5" ht="15.95" customHeight="1" thickBot="1">
      <c r="B6" s="96">
        <v>41991</v>
      </c>
      <c r="C6" s="103" t="s">
        <v>182</v>
      </c>
      <c r="D6" s="116" t="s">
        <v>186</v>
      </c>
      <c r="E6" s="97"/>
    </row>
    <row r="7" spans="2:5" ht="15.95" customHeight="1" thickBot="1">
      <c r="B7" s="96">
        <v>42061</v>
      </c>
      <c r="C7" s="115" t="s">
        <v>211</v>
      </c>
      <c r="D7" s="117" t="s">
        <v>196</v>
      </c>
      <c r="E7" s="97"/>
    </row>
    <row r="8" spans="2:5" ht="15.95" customHeight="1">
      <c r="D8" s="118" t="s">
        <v>197</v>
      </c>
      <c r="E8" s="97"/>
    </row>
    <row r="9" spans="2:5" ht="15.95" customHeight="1">
      <c r="D9" s="97" t="s">
        <v>200</v>
      </c>
      <c r="E9" s="97"/>
    </row>
    <row r="10" spans="2:5" ht="15.95" customHeight="1">
      <c r="B10" s="96">
        <v>42068</v>
      </c>
      <c r="C10" s="115" t="s">
        <v>195</v>
      </c>
      <c r="D10" s="97" t="s">
        <v>212</v>
      </c>
      <c r="E10" s="97"/>
    </row>
    <row r="11" spans="2:5" ht="15.95" customHeight="1">
      <c r="E11" s="97"/>
    </row>
    <row r="12" spans="2:5" ht="15.95" customHeight="1">
      <c r="E12" s="97"/>
    </row>
    <row r="13" spans="2:5" ht="15.95" customHeight="1">
      <c r="E13" s="97"/>
    </row>
    <row r="14" spans="2:5" ht="15.95" customHeight="1">
      <c r="E14" s="97"/>
    </row>
    <row r="15" spans="2:5" ht="15.95" customHeight="1">
      <c r="E15" s="97"/>
    </row>
    <row r="16" spans="2:5" ht="15.95" customHeight="1">
      <c r="E16" s="97"/>
    </row>
    <row r="17" spans="5:5" ht="15.95" customHeight="1">
      <c r="E17" s="97"/>
    </row>
    <row r="18" spans="5:5" ht="15.95" customHeight="1">
      <c r="E18" s="97"/>
    </row>
    <row r="19" spans="5:5" ht="15.95" customHeight="1">
      <c r="E19" s="97"/>
    </row>
    <row r="20" spans="5:5" ht="15.95" customHeight="1">
      <c r="E20" s="97"/>
    </row>
    <row r="21" spans="5:5" ht="15.95" customHeight="1">
      <c r="E21" s="97"/>
    </row>
    <row r="22" spans="5:5" ht="15.95" customHeight="1">
      <c r="E22" s="97"/>
    </row>
    <row r="23" spans="5:5" ht="15.95" customHeight="1">
      <c r="E23" s="97"/>
    </row>
    <row r="24" spans="5:5" ht="15.95" customHeight="1">
      <c r="E24" s="97"/>
    </row>
    <row r="25" spans="5:5" ht="15.95" customHeight="1">
      <c r="E25" s="97"/>
    </row>
    <row r="26" spans="5:5" ht="15.95" customHeight="1">
      <c r="E26" s="97"/>
    </row>
    <row r="27" spans="5:5" ht="15.95" customHeight="1">
      <c r="E27" s="97"/>
    </row>
    <row r="28" spans="5:5" ht="15.95" customHeight="1">
      <c r="E28" s="97"/>
    </row>
    <row r="29" spans="5:5" ht="15.95" customHeight="1">
      <c r="E29" s="97"/>
    </row>
    <row r="30" spans="5:5" ht="15.95" customHeight="1">
      <c r="E30" s="97"/>
    </row>
    <row r="31" spans="5:5" ht="15.95" customHeight="1">
      <c r="E31" s="97"/>
    </row>
    <row r="32" spans="5:5" ht="15.95" customHeight="1">
      <c r="E32" s="97"/>
    </row>
    <row r="33" spans="5:5" ht="15.95" customHeight="1">
      <c r="E33" s="97"/>
    </row>
    <row r="34" spans="5:5" ht="15.95" customHeight="1"/>
    <row r="35" spans="5:5" ht="15.95" customHeight="1"/>
    <row r="36" spans="5:5" ht="15.95" customHeight="1">
      <c r="E36" s="97"/>
    </row>
    <row r="37" spans="5:5" ht="15.95" customHeight="1">
      <c r="E37" s="97"/>
    </row>
    <row r="38" spans="5:5" ht="15.95" customHeight="1">
      <c r="E38" s="97"/>
    </row>
    <row r="39" spans="5:5" ht="15.95" customHeight="1">
      <c r="E39" s="97"/>
    </row>
    <row r="40" spans="5:5" ht="15.95" customHeight="1">
      <c r="E40" s="97"/>
    </row>
    <row r="41" spans="5:5" ht="15.95" customHeight="1">
      <c r="E41" s="97"/>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F83A406-58F9-4450-9CB0-10BACBC63A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2015-05-22T03:16:55Z</cp:lastPrinted>
  <dcterms:created xsi:type="dcterms:W3CDTF">2014-08-29T11:25:27Z</dcterms:created>
  <dcterms:modified xsi:type="dcterms:W3CDTF">2021-01-06T16:24:50Z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