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codeName="ThisWorkbook" autoCompressPictures="0"/>
  <mc:AlternateContent xmlns:mc="http://schemas.openxmlformats.org/markup-compatibility/2006">
    <mc:Choice Requires="x15">
      <x15ac:absPath xmlns:x15ac="http://schemas.microsoft.com/office/spreadsheetml/2010/11/ac" url="I:\My Drive\Summary Data\Liberia\"/>
    </mc:Choice>
  </mc:AlternateContent>
  <xr:revisionPtr revIDLastSave="0" documentId="13_ncr:1_{826F812E-C924-4F61-BAED-95D89F0AE7C4}" xr6:coauthVersionLast="45" xr6:coauthVersionMax="45" xr10:uidLastSave="{00000000-0000-0000-0000-000000000000}"/>
  <bookViews>
    <workbookView xWindow="390" yWindow="39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Contextual'!$A$1:$H$83</definedName>
    <definedName name="_xlnm.Print_Area" localSheetId="3">'3. Revenues'!$A$1:$AY$78</definedName>
    <definedName name="_xlnm.Print_Area" localSheetId="0">Introduction!$A$1:$G$22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 i="10" l="1"/>
  <c r="H12" i="10"/>
  <c r="H11" i="10"/>
  <c r="H14" i="10"/>
  <c r="H15" i="10"/>
  <c r="H16" i="10"/>
  <c r="H17" i="10"/>
  <c r="H18" i="10"/>
  <c r="H19" i="10"/>
  <c r="H20" i="10"/>
  <c r="H21" i="10"/>
  <c r="H22" i="10"/>
  <c r="H23" i="10"/>
  <c r="H24" i="10"/>
  <c r="H25" i="10"/>
  <c r="H26" i="10"/>
  <c r="H27" i="10"/>
  <c r="H28" i="10"/>
  <c r="H29" i="10"/>
  <c r="H30" i="10"/>
  <c r="H31" i="10"/>
  <c r="H32" i="10"/>
  <c r="H33" i="10"/>
  <c r="H34" i="10"/>
  <c r="H35" i="10"/>
  <c r="H36" i="10"/>
  <c r="H37" i="10"/>
  <c r="H38" i="10"/>
  <c r="H39" i="10"/>
  <c r="H40" i="10"/>
  <c r="H41" i="10"/>
  <c r="H42" i="10"/>
  <c r="H43" i="10"/>
  <c r="H44" i="10"/>
  <c r="H45" i="10"/>
  <c r="H46" i="10"/>
  <c r="H47" i="10"/>
  <c r="H48" i="10"/>
  <c r="H49" i="10"/>
  <c r="H50" i="10"/>
  <c r="H51" i="10"/>
  <c r="H52" i="10"/>
  <c r="H53" i="10"/>
  <c r="H54" i="10"/>
  <c r="H55" i="10"/>
  <c r="H56" i="10"/>
  <c r="H57" i="10"/>
  <c r="H58" i="10"/>
  <c r="H59" i="10"/>
  <c r="H60" i="10"/>
  <c r="H61" i="10"/>
  <c r="H62" i="10"/>
  <c r="H63" i="10"/>
  <c r="H64" i="10"/>
  <c r="H65" i="10"/>
  <c r="H66" i="10"/>
  <c r="H67" i="10"/>
  <c r="H68" i="10"/>
  <c r="H69" i="10"/>
  <c r="H70" i="10"/>
  <c r="H71" i="10"/>
  <c r="H75" i="10" l="1"/>
</calcChain>
</file>

<file path=xl/sharedStrings.xml><?xml version="1.0" encoding="utf-8"?>
<sst xmlns="http://schemas.openxmlformats.org/spreadsheetml/2006/main" count="796" uniqueCount="422">
  <si>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</si>
  <si>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</si>
  <si>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</si>
  <si>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</si>
  <si>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</si>
  <si>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</si>
  <si>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</si>
  <si>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</si>
  <si>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</si>
  <si>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</si>
  <si>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</si>
  <si>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</si>
  <si>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</si>
  <si>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</si>
  <si>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</si>
  <si>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</si>
  <si>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</si>
  <si>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</si>
  <si>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</si>
  <si>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</si>
  <si>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</si>
  <si>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</si>
  <si>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</si>
  <si>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</si>
  <si>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</si>
  <si>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</si>
  <si>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</si>
  <si>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</si>
  <si>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</si>
  <si>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</si>
  <si>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</si>
  <si>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</si>
  <si>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</si>
  <si>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</si>
  <si>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</si>
  <si>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</si>
  <si>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</si>
  <si>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</si>
  <si>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</si>
  <si>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</si>
  <si>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</si>
  <si>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</si>
  <si>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</si>
  <si>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</si>
  <si>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</si>
  <si>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</si>
  <si>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</si>
  <si>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</si>
  <si>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</si>
  <si>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</si>
  <si>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</si>
  <si>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</si>
  <si>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</si>
  <si>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</si>
  <si>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</si>
  <si>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</si>
  <si>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</si>
  <si>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</si>
  <si>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</si>
  <si>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</si>
  <si>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</si>
  <si>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</si>
  <si>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</si>
  <si>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</si>
  <si>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</si>
  <si>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</si>
  <si>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</si>
  <si>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</si>
  <si>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</si>
  <si>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</si>
  <si>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</si>
  <si>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</si>
  <si>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</si>
  <si>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</si>
  <si>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</si>
  <si>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</si>
  <si>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</si>
  <si>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</si>
  <si>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</si>
  <si>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</si>
  <si>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</si>
  <si>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</si>
  <si>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</si>
  <si>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</si>
  <si>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</si>
  <si>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</si>
  <si>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</si>
  <si>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</si>
  <si>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</si>
  <si>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</si>
  <si>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</si>
  <si>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</si>
  <si>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</si>
  <si>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</si>
  <si>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</si>
  <si>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</si>
  <si>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</si>
  <si>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</si>
  <si>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</si>
  <si>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</si>
  <si>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</si>
  <si>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</si>
  <si>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</si>
  <si>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</si>
  <si>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</si>
  <si>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</si>
  <si>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</si>
  <si>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</si>
  <si>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</si>
  <si>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</si>
  <si>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</si>
  <si>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</si>
  <si>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</si>
  <si>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</si>
  <si>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</si>
  <si>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</si>
  <si>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</si>
  <si>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</si>
  <si>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</si>
  <si>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</si>
  <si>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</si>
  <si>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</si>
  <si>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</si>
  <si>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</si>
  <si>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</si>
  <si>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</si>
  <si>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</si>
  <si>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</si>
  <si>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</si>
  <si>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</si>
  <si>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</si>
  <si>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&lt;reference to section in EITI Report&gt;</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</si>
  <si>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</si>
  <si>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</si>
  <si>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</si>
  <si>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</si>
  <si>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</si>
  <si>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</si>
  <si>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</si>
  <si>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</si>
  <si>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Oil, volume</t>
  </si>
  <si>
    <t>Gas, volume</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</si>
  <si>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</si>
  <si>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</si>
  <si>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</si>
  <si>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</si>
  <si>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</si>
  <si>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</si>
  <si>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</si>
  <si>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</si>
  <si>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</si>
  <si>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</si>
  <si>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</si>
  <si>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</si>
  <si>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</si>
  <si>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</si>
  <si>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</si>
  <si>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</si>
  <si>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</si>
  <si>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</si>
  <si>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</si>
  <si>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</si>
  <si>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</si>
  <si>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</si>
  <si>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</si>
  <si>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</si>
  <si>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</si>
  <si>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</si>
  <si>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</si>
  <si>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</si>
  <si>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</si>
  <si>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</si>
  <si>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</si>
  <si>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</si>
  <si>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</si>
  <si>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</si>
  <si>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</si>
  <si>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</si>
  <si>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</si>
  <si>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</si>
  <si>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</si>
  <si>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</si>
  <si>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</si>
  <si>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</si>
  <si>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</si>
  <si>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</si>
  <si>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</si>
  <si>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</si>
  <si>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</si>
  <si>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</si>
  <si>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</si>
  <si>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</si>
  <si>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</si>
  <si>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Sm3 o.e.</t>
  </si>
  <si>
    <t>Sector</t>
  </si>
  <si>
    <t>Oil &amp; Gas</t>
  </si>
  <si>
    <t>Conversion rate utilised.  USD 1 =</t>
  </si>
  <si>
    <t>GFS codes</t>
  </si>
  <si>
    <t>GFS Descriptions</t>
  </si>
  <si>
    <t>data@eiti.org.</t>
  </si>
  <si>
    <t>Disaggregation of Data</t>
  </si>
  <si>
    <t>Coal, volume</t>
  </si>
  <si>
    <t>Gold, volume</t>
  </si>
  <si>
    <t>Copper, volume</t>
  </si>
  <si>
    <t>NGL, volume</t>
  </si>
  <si>
    <t>LNG, volume</t>
  </si>
  <si>
    <t>Oil, value</t>
  </si>
  <si>
    <t>Gas, value</t>
  </si>
  <si>
    <t>NGL, value</t>
  </si>
  <si>
    <t>LNG, value</t>
  </si>
  <si>
    <t>Coal, value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</si>
  <si>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</si>
  <si>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</si>
  <si>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</si>
  <si>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</si>
  <si>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</si>
  <si>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</si>
  <si>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</si>
  <si>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</si>
  <si>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</si>
  <si>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</si>
  <si>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</si>
  <si>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</si>
  <si>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</si>
  <si>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</si>
  <si>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</si>
  <si>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</si>
  <si>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</si>
  <si>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</si>
  <si>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</si>
  <si>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</si>
  <si>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</si>
  <si>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</si>
  <si>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</si>
  <si>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</si>
  <si>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</si>
  <si>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</si>
  <si>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</si>
  <si>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</si>
  <si>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</si>
  <si>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</si>
  <si>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</si>
  <si>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Liberia</t>
  </si>
  <si>
    <t>Moore Stephens</t>
  </si>
  <si>
    <t>Yes</t>
  </si>
  <si>
    <t>Forestry, Agriculture</t>
  </si>
  <si>
    <t>http://www.leiti.org.lr/leiti-reports.html</t>
  </si>
  <si>
    <t>http://www.leiti.org.lr/leiti-summary-reports.html</t>
  </si>
  <si>
    <t>Not available</t>
  </si>
  <si>
    <t>Not applicable</t>
  </si>
  <si>
    <t>No</t>
  </si>
  <si>
    <t>Radhouane Bouzaiane</t>
  </si>
  <si>
    <t>Moore Stephens LLP</t>
  </si>
  <si>
    <t>Radhouane.Bouzaiane@moorestephens.com</t>
  </si>
  <si>
    <t>Section 1.2 in EITI Report</t>
  </si>
  <si>
    <t>Section 1.3 in EITI Report</t>
  </si>
  <si>
    <t>2015 Annual Econmic Review.</t>
  </si>
  <si>
    <t>Information not available</t>
  </si>
  <si>
    <t>Only in exploration stage</t>
  </si>
  <si>
    <t>Exploration stage</t>
  </si>
  <si>
    <t>Iron, volume</t>
  </si>
  <si>
    <t>Iron, value</t>
  </si>
  <si>
    <t>Diamond, volume</t>
  </si>
  <si>
    <t>Diamond, value</t>
  </si>
  <si>
    <t>Rubber, volume</t>
  </si>
  <si>
    <t>Rubber, value</t>
  </si>
  <si>
    <t>Round logs, volume</t>
  </si>
  <si>
    <t>Round logs, value</t>
  </si>
  <si>
    <t>carats</t>
  </si>
  <si>
    <t>M3</t>
  </si>
  <si>
    <t>9205 t.oz = 0.29 tonnes</t>
  </si>
  <si>
    <t>1.2. Revenue Generated from the Extractive Industries</t>
  </si>
  <si>
    <t>LLD</t>
  </si>
  <si>
    <t>No records containing EI revenues were identified</t>
  </si>
  <si>
    <t>Liberia Basin Status</t>
  </si>
  <si>
    <t>http://www.nocal.com.lr/operations/block-status</t>
  </si>
  <si>
    <t>Liberia Revenue Systems</t>
  </si>
  <si>
    <t>http://liberia.revenuesystems.org/</t>
  </si>
  <si>
    <t>Needs user registration. Only large scale mining operations</t>
  </si>
  <si>
    <t>Liberian Laws</t>
  </si>
  <si>
    <t>Mining sector : Section 3.1 in EITI Report
Oil and Gas Sector : Section 3.2 in EITI Report
Agriculture : Section 3.3 in EITI Report
Forestry Sector : Section 3.4 in EITI Report</t>
  </si>
  <si>
    <t>No registry, BO information covered in LEITI Beneficial Ownership report: http://www.leiti.org.lr/uploads/2/1/5/6/21569928/leiti_beneficial_ownership_appendices_final_december__2015.pdf</t>
  </si>
  <si>
    <t>Conocessions, Contracts and Agreements: Mining, Forestry, Agriculture and Oil</t>
  </si>
  <si>
    <t>http://www.leiti.org.lr/contracts-and-concessions.html</t>
  </si>
  <si>
    <t>Section 4.1 in EITI Report</t>
  </si>
  <si>
    <t>National Oil Company of Liberia (NOCAL)</t>
  </si>
  <si>
    <t>Arcelor Mittal Liberia Ltd</t>
  </si>
  <si>
    <t>Chevron</t>
  </si>
  <si>
    <t>Firestone Liberia Incorporated</t>
  </si>
  <si>
    <t>Anadarko</t>
  </si>
  <si>
    <t>Bea Mountain Mining Corporation</t>
  </si>
  <si>
    <t>Liberian Agricultural Company (L.A.C.)</t>
  </si>
  <si>
    <t>Maryland Oil Palm Plantation (MOPP)</t>
  </si>
  <si>
    <t>Alpha Logging &amp; Wood Processing Inc.</t>
  </si>
  <si>
    <t>Cavalla Rubber Corporation</t>
  </si>
  <si>
    <t>Mandra Forestry Liberia Ltd. (MFLL)</t>
  </si>
  <si>
    <t>Atlantic Resources Ltd.</t>
  </si>
  <si>
    <t>Golden Veroleum Liberia</t>
  </si>
  <si>
    <t>Sime Darby Plantation</t>
  </si>
  <si>
    <t>BHP Billiton</t>
  </si>
  <si>
    <t>CEPSA LIBERIA, S.L
(Compania Espanola de Petroleos, S.A)</t>
  </si>
  <si>
    <t>Boart Longyear Corporation Liberia</t>
  </si>
  <si>
    <t>Forest Venture Inc. (FVI)</t>
  </si>
  <si>
    <t>Euro Liberia Logging Company</t>
  </si>
  <si>
    <t>ExxonMobil Exploration and Production Liberia Ltd</t>
  </si>
  <si>
    <t>Mandra - LTTC Inc.</t>
  </si>
  <si>
    <t>Salala Rubber Corporation</t>
  </si>
  <si>
    <t>European Hydrocarbon Limited (EHL)</t>
  </si>
  <si>
    <t>Steinbock Minerals</t>
  </si>
  <si>
    <t>Liberia Forest Products Inc (LFPI)</t>
  </si>
  <si>
    <t>Anglo American Kumba Exploration (AAKEL)</t>
  </si>
  <si>
    <t>Hummingbird Resources (Liberia) Inc (HBRL)</t>
  </si>
  <si>
    <t>West Africa Gold &amp; Diamond Incorporated</t>
  </si>
  <si>
    <t>Earth Source Mineral International (ESM)</t>
  </si>
  <si>
    <t>Equatorial Palm Oil (Liberia) Incorporated (EPO)</t>
  </si>
  <si>
    <t>Jonah Capital (BVI) Liberia Ltd.</t>
  </si>
  <si>
    <t>Akewa Group of Companies</t>
  </si>
  <si>
    <t>West Africa Diamonds Inc</t>
  </si>
  <si>
    <t>CGGC Mining Services (Liberia) Company Ltd</t>
  </si>
  <si>
    <t>Golden Mass Trading</t>
  </si>
  <si>
    <t>China Union Investment (Liberia) Bong Mines Co. Ltd</t>
  </si>
  <si>
    <t>Western Cluster Limited (WCL)</t>
  </si>
  <si>
    <t>International Consultant Capital (ICC)</t>
  </si>
  <si>
    <t>Agriculture</t>
  </si>
  <si>
    <t>Forestry</t>
  </si>
  <si>
    <t>500213949</t>
  </si>
  <si>
    <t>MNG Gold Exploration Inc</t>
  </si>
  <si>
    <t>Tax ID</t>
  </si>
  <si>
    <t>500106672</t>
  </si>
  <si>
    <t>500009992</t>
  </si>
  <si>
    <t>500001277, 421799008</t>
  </si>
  <si>
    <t>500009242</t>
  </si>
  <si>
    <t>500074689</t>
  </si>
  <si>
    <t>404633007, 500036301</t>
  </si>
  <si>
    <t>500033518, 500094319, 500094284</t>
  </si>
  <si>
    <t>500000367, 500000358</t>
  </si>
  <si>
    <t>5000077043</t>
  </si>
  <si>
    <t>500012318, 400206007</t>
  </si>
  <si>
    <t>424893005</t>
  </si>
  <si>
    <t>500033652</t>
  </si>
  <si>
    <t>500021996</t>
  </si>
  <si>
    <t>500001295, 421798001</t>
  </si>
  <si>
    <t>500004639</t>
  </si>
  <si>
    <t>500008555</t>
  </si>
  <si>
    <t>500021969</t>
  </si>
  <si>
    <t>500016546</t>
  </si>
  <si>
    <t>500032813</t>
  </si>
  <si>
    <t>500040779</t>
  </si>
  <si>
    <t>500036490</t>
  </si>
  <si>
    <t>500034553</t>
  </si>
  <si>
    <t>500052989</t>
  </si>
  <si>
    <t>500009260</t>
  </si>
  <si>
    <t>500078603</t>
  </si>
  <si>
    <t>500014566</t>
  </si>
  <si>
    <t>402254009</t>
  </si>
  <si>
    <t>500029088</t>
  </si>
  <si>
    <t>500034027</t>
  </si>
  <si>
    <t>500032305</t>
  </si>
  <si>
    <t>418307005, 500000777</t>
  </si>
  <si>
    <t>415457006</t>
  </si>
  <si>
    <t>Putu Iron Ore Mining Inc. (PIOM)</t>
  </si>
  <si>
    <t>Libinc Oil Palm Inc. (LIBINC)</t>
  </si>
  <si>
    <t>Corporate Profits Tax / Turnover Tax</t>
  </si>
  <si>
    <t>Liberia Revenue Authority (LRA)</t>
  </si>
  <si>
    <t>Withholding on Payments to Third Parties</t>
  </si>
  <si>
    <t>Rubber sales tax</t>
  </si>
  <si>
    <t>Stumpage Fee</t>
  </si>
  <si>
    <t>GST</t>
  </si>
  <si>
    <t>Minerals License fees</t>
  </si>
  <si>
    <t>Timber Export Licence Fees</t>
  </si>
  <si>
    <t>Customs User Fees</t>
  </si>
  <si>
    <t>Log Export Fees</t>
  </si>
  <si>
    <t>Non-Resident Withholding</t>
  </si>
  <si>
    <t>Personnel Income Withholding</t>
  </si>
  <si>
    <t>Dividends to GOL</t>
  </si>
  <si>
    <t>Area Fee</t>
  </si>
  <si>
    <t>Surface Rental</t>
  </si>
  <si>
    <t>Royalty</t>
  </si>
  <si>
    <t>Signature Fees/Signing Bonus</t>
  </si>
  <si>
    <t>Annual Social Contribution (County &amp; Community)</t>
  </si>
  <si>
    <t>Annual Training</t>
  </si>
  <si>
    <t>Bid Premium</t>
  </si>
  <si>
    <t>Chain of Custody Management Fee (PSI)</t>
  </si>
  <si>
    <t>Contribution via GOL to University Depts (UL etc.)</t>
  </si>
  <si>
    <t>ECOWAS Trade Levy (ETL)</t>
  </si>
  <si>
    <t>Forest Product Fee (processed materials)</t>
  </si>
  <si>
    <t>Import Levy</t>
  </si>
  <si>
    <t>Other administrative fees</t>
  </si>
  <si>
    <t>Others</t>
  </si>
  <si>
    <t>Administrative fees</t>
  </si>
  <si>
    <t>Scientific Research Fund</t>
  </si>
  <si>
    <t>Social Welfare Contribution</t>
  </si>
  <si>
    <t>Waybill Fee</t>
  </si>
  <si>
    <t>GOL Fines</t>
  </si>
  <si>
    <t>Other payments [2]</t>
  </si>
  <si>
    <t>Other payments [3]</t>
  </si>
  <si>
    <t>National Port Authority (NPA)</t>
  </si>
  <si>
    <t>Environmental Protection Agency (EPA)</t>
  </si>
  <si>
    <t>The following revenues have been excluded from the table above as they are on behalf of individuals, not companies:</t>
  </si>
  <si>
    <t>[2]</t>
  </si>
  <si>
    <t>This includes the following taxes :</t>
  </si>
  <si>
    <t>Excise Tax</t>
  </si>
  <si>
    <t>Mineral Dev.t &amp; Research Fund (pd to MLME only)</t>
  </si>
  <si>
    <t>Export tax</t>
  </si>
  <si>
    <t>Land Resource Tax</t>
  </si>
  <si>
    <t>Block Inspection Fees</t>
  </si>
  <si>
    <t>Contract Administration Fee</t>
  </si>
  <si>
    <t>Phyto Sanitory Fee</t>
  </si>
  <si>
    <t>Auction Fee</t>
  </si>
  <si>
    <t xml:space="preserve">Non Timber Forest Products -  </t>
  </si>
  <si>
    <t>Land Permit Fees</t>
  </si>
  <si>
    <t>Oil License Fees</t>
  </si>
  <si>
    <t>Hydrocarbon Development Fund</t>
  </si>
  <si>
    <t>Rural Energy fund</t>
  </si>
  <si>
    <t>NOCAL Others*</t>
  </si>
  <si>
    <t>Logs</t>
  </si>
  <si>
    <t>Stevedoring Tariff</t>
  </si>
  <si>
    <t>Revenues reported by Government Agencies with regards extractives companies which made payments below materiality threshold.</t>
  </si>
  <si>
    <t>[3]</t>
  </si>
  <si>
    <t>TOTAL DISCLOSED IN EITI REPORT:</t>
  </si>
  <si>
    <t/>
  </si>
  <si>
    <t>Section 6.2 in the 2014-2015 EITI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</si>
</sst>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5" formatCode="_-* #,##0_-;\-* #,##0_-;_-* &quot;-&quot;??_-;_-@_-"/>
    <numFmt numFmtId="166" formatCode="_-* #,##0_-;[Red]\-* #,##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right/>
      <top style="thin">
        <color indexed="64"/>
      </top>
      <bottom style="medium">
        <color indexed="64"/>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3">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4"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4"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4"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0" xfId="0" applyFill="1" applyBorder="1" applyAlignment="1">
      <alignmen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5" fontId="11" fillId="3" borderId="22" xfId="245" applyNumberFormat="1" applyFont="1" applyFill="1" applyBorder="1" applyAlignment="1">
      <alignment horizontal="left" vertical="center" wrapText="1"/>
    </xf>
    <xf numFmtId="165"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4"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5"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5"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6" fontId="2" fillId="0" borderId="0" xfId="245" applyNumberFormat="1" applyFont="1" applyBorder="1" applyAlignment="1">
      <alignment vertical="center"/>
    </xf>
    <xf numFmtId="166"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6" fontId="2" fillId="0" borderId="10" xfId="245" applyNumberFormat="1" applyFont="1" applyBorder="1" applyAlignment="1">
      <alignment vertical="center"/>
    </xf>
    <xf numFmtId="166"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4"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4"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4" fontId="11" fillId="3" borderId="15" xfId="0" applyNumberFormat="1" applyFont="1" applyFill="1" applyBorder="1" applyAlignment="1">
      <alignment horizontal="left" vertical="center" wrapText="1"/>
    </xf>
    <xf numFmtId="0" fontId="5" fillId="3" borderId="32" xfId="128" applyFill="1" applyBorder="1" applyAlignment="1">
      <alignment horizontal="left" vertical="center" wrapText="1"/>
    </xf>
    <xf numFmtId="0" fontId="5" fillId="9" borderId="34" xfId="128" applyFill="1" applyBorder="1" applyAlignment="1">
      <alignment horizontal="left" vertical="center" wrapText="1"/>
    </xf>
    <xf numFmtId="43" fontId="11" fillId="3" borderId="25" xfId="245" applyNumberFormat="1" applyFont="1" applyFill="1" applyBorder="1" applyAlignment="1">
      <alignment horizontal="left" vertical="center" wrapText="1"/>
    </xf>
    <xf numFmtId="0" fontId="2" fillId="4" borderId="0" xfId="0" applyNumberFormat="1" applyFont="1" applyFill="1" applyBorder="1" applyAlignment="1">
      <alignment vertical="center"/>
    </xf>
    <xf numFmtId="0" fontId="5" fillId="4" borderId="18" xfId="128" applyFill="1" applyBorder="1" applyAlignment="1">
      <alignment vertical="center" wrapText="1"/>
    </xf>
    <xf numFmtId="0" fontId="3" fillId="0" borderId="0" xfId="0" applyFont="1" applyAlignment="1">
      <alignment vertical="center"/>
    </xf>
    <xf numFmtId="3" fontId="2" fillId="0" borderId="0" xfId="0" applyNumberFormat="1" applyFont="1" applyAlignment="1">
      <alignment vertical="center"/>
    </xf>
    <xf numFmtId="3" fontId="3" fillId="11" borderId="36" xfId="0" applyNumberFormat="1" applyFont="1"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164" fontId="11" fillId="4" borderId="25" xfId="0" applyNumberFormat="1" applyFont="1" applyFill="1" applyBorder="1" applyAlignment="1">
      <alignment horizontal="left" vertical="center" wrapText="1"/>
    </xf>
    <xf numFmtId="164" fontId="11" fillId="4" borderId="15" xfId="0" applyNumberFormat="1" applyFont="1" applyFill="1" applyBorder="1" applyAlignment="1">
      <alignment horizontal="lef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164" fontId="11" fillId="3" borderId="25" xfId="0" applyNumberFormat="1" applyFont="1" applyFill="1" applyBorder="1" applyAlignment="1">
      <alignment horizontal="left" vertical="center" wrapText="1"/>
    </xf>
    <xf numFmtId="164" fontId="11" fillId="3" borderId="15" xfId="0" applyNumberFormat="1" applyFont="1" applyFill="1" applyBorder="1" applyAlignment="1">
      <alignment horizontal="left" vertical="center" wrapText="1"/>
    </xf>
    <xf numFmtId="164" fontId="11" fillId="4" borderId="27" xfId="0" applyNumberFormat="1" applyFont="1" applyFill="1" applyBorder="1" applyAlignment="1">
      <alignment horizontal="left" vertical="center" wrapText="1"/>
    </xf>
    <xf numFmtId="164"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11">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Radhouane.Bouzaiane@moorestephens.com" TargetMode="External"/><Relationship Id="rId2" Type="http://schemas.openxmlformats.org/officeDocument/2006/relationships/hyperlink" Target="http://www.leiti.org.lr/leiti-summary-reports.html" TargetMode="External"/><Relationship Id="rId1" Type="http://schemas.openxmlformats.org/officeDocument/2006/relationships/hyperlink" Target="http://www.leiti.org.lr/leiti-report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leiti.org.lr/contracts-and-concessions.html" TargetMode="External"/><Relationship Id="rId2" Type="http://schemas.openxmlformats.org/officeDocument/2006/relationships/hyperlink" Target="http://liberia.revenuesystems.org/" TargetMode="External"/><Relationship Id="rId1" Type="http://schemas.openxmlformats.org/officeDocument/2006/relationships/hyperlink" Target="http://www.nocal.com.lr/operations/block-status"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liberia.revenuesystem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D48"/>
  <sheetViews>
    <sheetView showGridLines="0"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69" t="s">
        <v>126</v>
      </c>
      <c r="C2" s="165"/>
      <c r="D2" s="165"/>
    </row>
    <row r="3" spans="2:4" ht="15.95" customHeight="1">
      <c r="B3" s="151" t="s">
        <v>237</v>
      </c>
      <c r="C3" s="151"/>
      <c r="D3" s="151"/>
    </row>
    <row r="4" spans="2:4" ht="15.95" customHeight="1">
      <c r="B4" s="149"/>
      <c r="C4" s="150"/>
      <c r="D4" s="150"/>
    </row>
    <row r="5" spans="2:4" ht="15.95" customHeight="1">
      <c r="B5" s="150" t="s">
        <v>238</v>
      </c>
      <c r="C5" s="150"/>
      <c r="D5" s="150"/>
    </row>
    <row r="6" spans="2:4" ht="15.95" customHeight="1">
      <c r="B6" s="170" t="s">
        <v>239</v>
      </c>
      <c r="C6" s="170"/>
      <c r="D6" s="170"/>
    </row>
    <row r="7" spans="2:4" ht="15.95" customHeight="1">
      <c r="B7" s="170"/>
      <c r="C7" s="170"/>
      <c r="D7" s="170"/>
    </row>
    <row r="8" spans="2:4" ht="15.95" customHeight="1">
      <c r="B8" s="164"/>
      <c r="C8" s="165"/>
      <c r="D8" s="165"/>
    </row>
    <row r="9" spans="2:4" ht="15.95" customHeight="1">
      <c r="B9" s="164" t="s">
        <v>241</v>
      </c>
      <c r="C9" s="165"/>
      <c r="D9" s="165"/>
    </row>
    <row r="10" spans="2:4" ht="15.95" customHeight="1">
      <c r="B10" s="164" t="s">
        <v>31</v>
      </c>
      <c r="C10" s="165"/>
      <c r="D10" s="165"/>
    </row>
    <row r="11" spans="2:4" ht="15.95" customHeight="1">
      <c r="B11" s="164"/>
      <c r="C11" s="165"/>
      <c r="D11" s="165"/>
    </row>
    <row r="12" spans="2:4" ht="15.95" customHeight="1">
      <c r="B12" s="164" t="s">
        <v>32</v>
      </c>
      <c r="C12" s="165"/>
      <c r="D12" s="165"/>
    </row>
    <row r="13" spans="2:4" ht="15.95" customHeight="1">
      <c r="B13" s="164" t="s">
        <v>125</v>
      </c>
      <c r="C13" s="165"/>
      <c r="D13" s="165"/>
    </row>
    <row r="14" spans="2:4" ht="15.95" customHeight="1">
      <c r="B14" s="164" t="s">
        <v>21</v>
      </c>
      <c r="C14" s="165"/>
      <c r="D14" s="165"/>
    </row>
    <row r="15" spans="2:4" ht="15.95" customHeight="1">
      <c r="B15" s="164" t="s">
        <v>240</v>
      </c>
      <c r="C15" s="165"/>
      <c r="D15" s="165"/>
    </row>
    <row r="16" spans="2:4" ht="15.95" customHeight="1">
      <c r="B16" s="164"/>
      <c r="C16" s="165"/>
      <c r="D16" s="165"/>
    </row>
    <row r="17" spans="2:4" ht="15.95" customHeight="1">
      <c r="B17" s="167" t="s">
        <v>22</v>
      </c>
      <c r="C17" s="168"/>
      <c r="D17" s="154"/>
    </row>
    <row r="18" spans="2:4" ht="15.95" customHeight="1">
      <c r="B18" s="166" t="s">
        <v>23</v>
      </c>
      <c r="C18" s="165"/>
      <c r="D18" s="154"/>
    </row>
    <row r="19" spans="2:4" ht="15.95" customHeight="1">
      <c r="B19" s="153"/>
      <c r="C19" s="153"/>
      <c r="D19" s="153"/>
    </row>
    <row r="20" spans="2:4" ht="15.95" customHeight="1">
      <c r="B20" s="152"/>
      <c r="C20" s="152"/>
      <c r="D20" s="152"/>
    </row>
    <row r="21" spans="2:4" ht="15.95" customHeight="1">
      <c r="B21" s="152" t="s">
        <v>172</v>
      </c>
      <c r="C21" s="152"/>
      <c r="D21" s="33" t="s">
        <v>199</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xr:uid="{00000000-0004-0000-0000-000000000000}"/>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E37"/>
  <sheetViews>
    <sheetView showGridLines="0" topLeftCell="A13" zoomScaleNormal="100" workbookViewId="0"/>
  </sheetViews>
  <sheetFormatPr defaultColWidth="3.5" defaultRowHeight="24" customHeight="1"/>
  <cols>
    <col min="1" max="1" width="3.5" style="38"/>
    <col min="2" max="2" width="53.375" style="38" customWidth="1"/>
    <col min="3" max="3" width="27" style="38" customWidth="1"/>
    <col min="4" max="4" width="34.375" style="38" customWidth="1"/>
    <col min="5" max="5" width="38.375" style="38" customWidth="1"/>
    <col min="6" max="16384" width="3.5" style="38"/>
  </cols>
  <sheetData>
    <row r="1" spans="2:5" ht="15.95" customHeight="1"/>
    <row r="2" spans="2:5" ht="24.95" customHeight="1">
      <c r="B2" s="39" t="s">
        <v>124</v>
      </c>
    </row>
    <row r="3" spans="2:5" ht="15.95" customHeight="1">
      <c r="B3" s="40" t="s">
        <v>33</v>
      </c>
    </row>
    <row r="4" spans="2:5" ht="15.95" customHeight="1" thickBot="1">
      <c r="D4" s="8" t="s">
        <v>15</v>
      </c>
      <c r="E4" s="8" t="s">
        <v>169</v>
      </c>
    </row>
    <row r="5" spans="2:5" ht="15.95" customHeight="1">
      <c r="B5" s="41" t="s">
        <v>25</v>
      </c>
      <c r="C5" s="41"/>
      <c r="D5" s="89" t="s">
        <v>242</v>
      </c>
      <c r="E5" s="32"/>
    </row>
    <row r="6" spans="2:5" ht="15.95" customHeight="1">
      <c r="B6" s="42" t="s">
        <v>26</v>
      </c>
      <c r="C6" s="41" t="s">
        <v>6</v>
      </c>
      <c r="D6" s="90">
        <v>41821</v>
      </c>
      <c r="E6" s="32"/>
    </row>
    <row r="7" spans="2:5" ht="15.95" customHeight="1">
      <c r="B7" s="43"/>
      <c r="C7" s="41" t="s">
        <v>7</v>
      </c>
      <c r="D7" s="90">
        <v>42185</v>
      </c>
      <c r="E7" s="32"/>
    </row>
    <row r="8" spans="2:5" ht="15.95" customHeight="1">
      <c r="B8" s="41" t="s">
        <v>27</v>
      </c>
      <c r="C8" s="44"/>
      <c r="D8" s="91" t="s">
        <v>243</v>
      </c>
      <c r="E8" s="32"/>
    </row>
    <row r="9" spans="2:5" ht="15.95" customHeight="1">
      <c r="B9" s="41" t="s">
        <v>28</v>
      </c>
      <c r="C9" s="41"/>
      <c r="D9" s="90">
        <v>42582</v>
      </c>
      <c r="E9" s="32"/>
    </row>
    <row r="10" spans="2:5" ht="15.95" customHeight="1">
      <c r="B10" s="42" t="s">
        <v>29</v>
      </c>
      <c r="C10" s="41" t="s">
        <v>8</v>
      </c>
      <c r="D10" s="91" t="s">
        <v>244</v>
      </c>
      <c r="E10" s="32" t="s">
        <v>259</v>
      </c>
    </row>
    <row r="11" spans="2:5" ht="15.95" customHeight="1">
      <c r="B11" s="45" t="s">
        <v>18</v>
      </c>
      <c r="C11" s="41" t="s">
        <v>9</v>
      </c>
      <c r="D11" s="91" t="s">
        <v>244</v>
      </c>
      <c r="E11" s="32" t="s">
        <v>259</v>
      </c>
    </row>
    <row r="12" spans="2:5" ht="15.95" customHeight="1">
      <c r="B12" s="46"/>
      <c r="C12" s="41" t="s">
        <v>10</v>
      </c>
      <c r="D12" s="91" t="s">
        <v>244</v>
      </c>
      <c r="E12" s="32"/>
    </row>
    <row r="13" spans="2:5" ht="15.95" customHeight="1">
      <c r="B13" s="46"/>
      <c r="C13" s="41" t="s">
        <v>11</v>
      </c>
      <c r="D13" s="92" t="s">
        <v>245</v>
      </c>
      <c r="E13" s="32"/>
    </row>
    <row r="14" spans="2:5" ht="15.95" customHeight="1">
      <c r="B14" s="42" t="s">
        <v>30</v>
      </c>
      <c r="C14" s="42" t="s">
        <v>19</v>
      </c>
      <c r="D14" s="156" t="s">
        <v>246</v>
      </c>
      <c r="E14" s="32"/>
    </row>
    <row r="15" spans="2:5" ht="15.95" customHeight="1">
      <c r="B15" s="45" t="s">
        <v>20</v>
      </c>
      <c r="C15" s="41" t="s">
        <v>176</v>
      </c>
      <c r="D15" s="156" t="s">
        <v>247</v>
      </c>
      <c r="E15" s="32"/>
    </row>
    <row r="16" spans="2:5" ht="15.95" customHeight="1">
      <c r="B16" s="45"/>
      <c r="C16" s="41" t="s">
        <v>217</v>
      </c>
      <c r="D16" s="138" t="s">
        <v>248</v>
      </c>
      <c r="E16" s="32"/>
    </row>
    <row r="17" spans="2:5" ht="15.95" customHeight="1">
      <c r="C17" s="44" t="s">
        <v>12</v>
      </c>
      <c r="D17" s="93" t="s">
        <v>249</v>
      </c>
      <c r="E17" s="32"/>
    </row>
    <row r="18" spans="2:5" ht="15.95" customHeight="1">
      <c r="B18" s="41" t="s">
        <v>36</v>
      </c>
      <c r="C18" s="41"/>
      <c r="D18" s="94">
        <v>6</v>
      </c>
      <c r="E18" s="32"/>
    </row>
    <row r="19" spans="2:5" ht="15.95" customHeight="1">
      <c r="B19" s="41" t="s">
        <v>37</v>
      </c>
      <c r="C19" s="41"/>
      <c r="D19" s="94">
        <v>42</v>
      </c>
      <c r="E19" s="32"/>
    </row>
    <row r="20" spans="2:5" ht="15.95" customHeight="1">
      <c r="B20" s="42" t="s">
        <v>40</v>
      </c>
      <c r="C20" s="41" t="s">
        <v>128</v>
      </c>
      <c r="D20" s="95" t="s">
        <v>272</v>
      </c>
      <c r="E20" s="32"/>
    </row>
    <row r="21" spans="2:5" ht="15.95" customHeight="1">
      <c r="B21" s="43"/>
      <c r="C21" s="41" t="s">
        <v>196</v>
      </c>
      <c r="D21" s="94">
        <v>83.98</v>
      </c>
      <c r="E21" s="32"/>
    </row>
    <row r="22" spans="2:5" ht="15.95" customHeight="1">
      <c r="B22" s="42" t="s">
        <v>200</v>
      </c>
      <c r="C22" s="41" t="s">
        <v>13</v>
      </c>
      <c r="D22" s="91" t="s">
        <v>244</v>
      </c>
      <c r="E22" s="32"/>
    </row>
    <row r="23" spans="2:5" ht="15.95" customHeight="1">
      <c r="B23" s="45" t="s">
        <v>171</v>
      </c>
      <c r="C23" s="41" t="s">
        <v>14</v>
      </c>
      <c r="D23" s="91" t="s">
        <v>244</v>
      </c>
      <c r="E23" s="32"/>
    </row>
    <row r="24" spans="2:5" ht="15.95" customHeight="1">
      <c r="B24" s="46"/>
      <c r="C24" s="42" t="s">
        <v>24</v>
      </c>
      <c r="D24" s="91" t="s">
        <v>250</v>
      </c>
      <c r="E24" s="32"/>
    </row>
    <row r="25" spans="2:5" ht="15.95" customHeight="1">
      <c r="B25" s="42" t="s">
        <v>137</v>
      </c>
      <c r="C25" s="41" t="s">
        <v>134</v>
      </c>
      <c r="D25" s="96" t="s">
        <v>251</v>
      </c>
      <c r="E25" s="32"/>
    </row>
    <row r="26" spans="2:5" ht="15.95" customHeight="1">
      <c r="B26" s="46"/>
      <c r="C26" s="41" t="s">
        <v>136</v>
      </c>
      <c r="D26" s="97" t="s">
        <v>252</v>
      </c>
      <c r="E26" s="32"/>
    </row>
    <row r="27" spans="2:5" ht="15.95" customHeight="1" thickBot="1">
      <c r="B27" s="44"/>
      <c r="C27" s="41" t="s">
        <v>135</v>
      </c>
      <c r="D27" s="157" t="s">
        <v>253</v>
      </c>
      <c r="E27" s="32"/>
    </row>
    <row r="28" spans="2:5" ht="15.95" customHeight="1">
      <c r="B28" s="46"/>
      <c r="C28" s="46"/>
      <c r="D28" s="47"/>
    </row>
    <row r="29" spans="2:5" ht="15.95" customHeight="1">
      <c r="B29" s="46"/>
      <c r="C29" s="46"/>
      <c r="D29" s="47"/>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xr:uid="{00000000-0002-0000-0100-00000000000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xr:uid="{00000000-0002-0000-0100-000001000000}">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xr:uid="{00000000-0002-0000-0100-000002000000}">
      <formula1>36161</formula1>
      <formula2>47848</formula2>
    </dataValidation>
    <dataValidation allowBlank="1" showInputMessage="1" promptTitle="Country Name" prompt="Please insert name of country here. Only text" sqref="D5" xr:uid="{00000000-0002-0000-0100-000003000000}"/>
    <dataValidation allowBlank="1" showInputMessage="1" showErrorMessage="1" promptTitle="Company name" prompt="Insert name of the Independent Administrator's company, hired to produce the EITI report" sqref="D8" xr:uid="{00000000-0002-0000-0100-000004000000}"/>
    <dataValidation allowBlank="1" showInputMessage="1" showErrorMessage="1" promptTitle="Additional sectors" prompt="If the report also considers sectors other than Oil, Gas and Mining, e.g. Forestry, Hydropower or similar, please indicate as such in this cell." sqref="D13" xr:uid="{00000000-0002-0000-0100-000005000000}"/>
    <dataValidation allowBlank="1" showInputMessage="1" showErrorMessage="1" promptTitle="EITI Report URL" prompt="Please insert direct URL to EITI Report (or report folder) on National EITI website." sqref="D14" xr:uid="{00000000-0002-0000-0100-000006000000}"/>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xr:uid="{00000000-0002-0000-0100-000007000000}"/>
    <dataValidation allowBlank="1" showInputMessage="1" showErrorMessage="1" promptTitle="Additional relevant files" prompt="If several files relevant to the report exist, please indicate as such here. If several, please copy this into several rows." sqref="D17" xr:uid="{00000000-0002-0000-0100-000008000000}"/>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xr:uid="{00000000-0002-0000-0100-000009000000}">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xr:uid="{00000000-0002-0000-0100-00000A000000}">
      <formula1>0</formula1>
      <formula2>9999999999999990000</formula2>
    </dataValidation>
    <dataValidation allowBlank="1" showInputMessage="1" showErrorMessage="1" promptTitle="Open data policy" prompt="Please insert direct URL to Open data policy on National EITI website." sqref="D16" xr:uid="{00000000-0002-0000-0100-00000B000000}"/>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xr:uid="{00000000-0002-0000-0100-00000C000000}">
      <formula1>"Yes,No,Not applicable,&lt;choose option&gt;"</formula1>
    </dataValidation>
    <dataValidation type="list" showDropDown="1" showInputMessage="1" showErrorMessage="1" errorTitle="Please do not edit these cells" error="Please do not edit these cells" sqref="C1:C12 C14:C16 A1:B29 C18:C29 D28:E30 D1:E4" xr:uid="{00000000-0002-0000-0100-00000D000000}">
      <formula1>"#ERROR!"</formula1>
    </dataValidation>
  </dataValidations>
  <hyperlinks>
    <hyperlink ref="D14" r:id="rId1" xr:uid="{00000000-0004-0000-0100-000000000000}"/>
    <hyperlink ref="D15" r:id="rId2" xr:uid="{00000000-0004-0000-0100-000001000000}"/>
    <hyperlink ref="D27" r:id="rId3" xr:uid="{00000000-0004-0000-0100-000002000000}"/>
  </hyperlinks>
  <pageMargins left="0.25" right="0.25" top="0.75" bottom="0.75" header="0.3" footer="0.3"/>
  <pageSetup paperSize="8"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83"/>
  <sheetViews>
    <sheetView showGridLines="0" topLeftCell="B64" zoomScale="85" zoomScaleNormal="85" workbookViewId="0">
      <selection activeCell="F76" sqref="F76"/>
    </sheetView>
  </sheetViews>
  <sheetFormatPr defaultColWidth="3.5" defaultRowHeight="24" customHeight="1"/>
  <cols>
    <col min="1" max="1" width="3.5" style="38"/>
    <col min="2" max="2" width="53.5" style="38" customWidth="1"/>
    <col min="3" max="3" width="52.5" style="38" bestFit="1" customWidth="1"/>
    <col min="4" max="4" width="26.25" style="38" customWidth="1"/>
    <col min="5" max="5" width="15.125" style="38" bestFit="1" customWidth="1"/>
    <col min="6" max="6" width="32.875" style="38" bestFit="1" customWidth="1"/>
    <col min="7" max="7" width="32.125" style="38" customWidth="1"/>
    <col min="8" max="10" width="3.125" style="38" customWidth="1"/>
    <col min="11" max="16384" width="3.5" style="38"/>
  </cols>
  <sheetData>
    <row r="1" spans="2:8" ht="15.95" customHeight="1"/>
    <row r="2" spans="2:8" ht="24.95" customHeight="1">
      <c r="B2" s="39" t="s">
        <v>16</v>
      </c>
      <c r="C2" s="5"/>
      <c r="E2" s="8"/>
    </row>
    <row r="3" spans="2:8" ht="15.95" customHeight="1">
      <c r="B3" s="48"/>
      <c r="E3" s="8"/>
    </row>
    <row r="4" spans="2:8" ht="15" customHeight="1" thickBot="1">
      <c r="D4" s="8" t="s">
        <v>15</v>
      </c>
      <c r="E4" s="8" t="s">
        <v>138</v>
      </c>
      <c r="F4" s="9" t="s">
        <v>170</v>
      </c>
      <c r="G4" s="8" t="s">
        <v>169</v>
      </c>
      <c r="H4" s="30"/>
    </row>
    <row r="5" spans="2:8" ht="16.5" customHeight="1">
      <c r="B5" s="42" t="s">
        <v>223</v>
      </c>
      <c r="C5" s="41" t="s">
        <v>182</v>
      </c>
      <c r="D5" s="87" t="s">
        <v>248</v>
      </c>
      <c r="E5" s="119" t="s">
        <v>190</v>
      </c>
      <c r="F5" s="49"/>
      <c r="G5" s="32" t="s">
        <v>257</v>
      </c>
    </row>
    <row r="6" spans="2:8" ht="16.5" customHeight="1">
      <c r="B6" s="50" t="s">
        <v>139</v>
      </c>
      <c r="C6" s="41" t="s">
        <v>179</v>
      </c>
      <c r="D6" s="88">
        <v>897650000</v>
      </c>
      <c r="E6" s="120" t="s">
        <v>190</v>
      </c>
      <c r="F6" s="51" t="s">
        <v>254</v>
      </c>
      <c r="G6" s="32"/>
    </row>
    <row r="7" spans="2:8" ht="16.5" customHeight="1">
      <c r="C7" s="52" t="s">
        <v>180</v>
      </c>
      <c r="D7" s="88">
        <v>100730000</v>
      </c>
      <c r="E7" s="120" t="s">
        <v>190</v>
      </c>
      <c r="F7" s="51" t="s">
        <v>254</v>
      </c>
      <c r="G7" s="32"/>
    </row>
    <row r="8" spans="2:8" ht="16.5" customHeight="1">
      <c r="B8" s="46"/>
      <c r="C8" s="41" t="s">
        <v>181</v>
      </c>
      <c r="D8" s="88">
        <v>642220000</v>
      </c>
      <c r="E8" s="120" t="s">
        <v>190</v>
      </c>
      <c r="F8" s="51" t="s">
        <v>254</v>
      </c>
      <c r="G8" s="32"/>
    </row>
    <row r="9" spans="2:8" ht="16.5" customHeight="1">
      <c r="B9" s="46"/>
      <c r="C9" s="41" t="s">
        <v>183</v>
      </c>
      <c r="D9" s="88">
        <v>220240000</v>
      </c>
      <c r="E9" s="120" t="s">
        <v>190</v>
      </c>
      <c r="F9" s="51" t="s">
        <v>255</v>
      </c>
      <c r="G9" s="32"/>
    </row>
    <row r="10" spans="2:8" ht="16.5" customHeight="1">
      <c r="B10" s="46"/>
      <c r="C10" s="41" t="s">
        <v>184</v>
      </c>
      <c r="D10" s="88">
        <v>288740000</v>
      </c>
      <c r="E10" s="120" t="s">
        <v>190</v>
      </c>
      <c r="F10" s="51" t="s">
        <v>256</v>
      </c>
      <c r="G10" s="32"/>
    </row>
    <row r="11" spans="2:8" ht="15.95" customHeight="1">
      <c r="B11" s="42" t="s">
        <v>224</v>
      </c>
      <c r="C11" s="41" t="s">
        <v>140</v>
      </c>
      <c r="D11" s="88" t="s">
        <v>249</v>
      </c>
      <c r="E11" s="139" t="s">
        <v>192</v>
      </c>
      <c r="F11" s="51"/>
      <c r="G11" s="32" t="s">
        <v>258</v>
      </c>
    </row>
    <row r="12" spans="2:8" ht="15.95" customHeight="1">
      <c r="B12" s="50" t="s">
        <v>139</v>
      </c>
      <c r="C12" s="41" t="s">
        <v>206</v>
      </c>
      <c r="D12" s="88" t="s">
        <v>249</v>
      </c>
      <c r="E12" s="120" t="s">
        <v>190</v>
      </c>
      <c r="F12" s="51"/>
      <c r="G12" s="32" t="s">
        <v>258</v>
      </c>
    </row>
    <row r="13" spans="2:8" ht="15.95" customHeight="1">
      <c r="B13" s="53"/>
      <c r="C13" s="41" t="s">
        <v>141</v>
      </c>
      <c r="D13" s="88" t="s">
        <v>249</v>
      </c>
      <c r="E13" s="139" t="s">
        <v>193</v>
      </c>
      <c r="F13" s="51"/>
      <c r="G13" s="32" t="s">
        <v>258</v>
      </c>
    </row>
    <row r="14" spans="2:8" ht="15.95" customHeight="1">
      <c r="B14" s="53"/>
      <c r="C14" s="41" t="s">
        <v>207</v>
      </c>
      <c r="D14" s="88" t="s">
        <v>249</v>
      </c>
      <c r="E14" s="120" t="s">
        <v>190</v>
      </c>
      <c r="F14" s="51"/>
      <c r="G14" s="32" t="s">
        <v>258</v>
      </c>
    </row>
    <row r="15" spans="2:8" ht="15.95" customHeight="1">
      <c r="B15" s="53"/>
      <c r="C15" s="41" t="s">
        <v>204</v>
      </c>
      <c r="D15" s="88" t="s">
        <v>249</v>
      </c>
      <c r="E15" s="139" t="s">
        <v>192</v>
      </c>
      <c r="F15" s="51"/>
      <c r="G15" s="32" t="s">
        <v>258</v>
      </c>
    </row>
    <row r="16" spans="2:8" ht="15.95" customHeight="1">
      <c r="B16"/>
      <c r="C16" s="41" t="s">
        <v>208</v>
      </c>
      <c r="D16" s="88" t="s">
        <v>249</v>
      </c>
      <c r="E16" s="120" t="s">
        <v>190</v>
      </c>
      <c r="F16" s="51"/>
      <c r="G16" s="32" t="s">
        <v>258</v>
      </c>
    </row>
    <row r="17" spans="2:7" ht="15.95" customHeight="1">
      <c r="B17"/>
      <c r="C17" s="41" t="s">
        <v>205</v>
      </c>
      <c r="D17" s="88" t="s">
        <v>249</v>
      </c>
      <c r="E17" s="139" t="s">
        <v>192</v>
      </c>
      <c r="F17" s="51"/>
      <c r="G17" s="32" t="s">
        <v>258</v>
      </c>
    </row>
    <row r="18" spans="2:7" ht="15.95" customHeight="1">
      <c r="B18"/>
      <c r="C18" s="41" t="s">
        <v>209</v>
      </c>
      <c r="D18" s="88" t="s">
        <v>249</v>
      </c>
      <c r="E18" s="120" t="s">
        <v>190</v>
      </c>
      <c r="F18" s="51"/>
      <c r="G18" s="32" t="s">
        <v>258</v>
      </c>
    </row>
    <row r="19" spans="2:7" ht="15.95" customHeight="1">
      <c r="B19"/>
      <c r="C19" s="41" t="s">
        <v>201</v>
      </c>
      <c r="D19" s="88" t="s">
        <v>249</v>
      </c>
      <c r="E19" s="139" t="s">
        <v>213</v>
      </c>
      <c r="F19" s="51"/>
      <c r="G19" s="32"/>
    </row>
    <row r="20" spans="2:7" ht="15.95" customHeight="1">
      <c r="B20"/>
      <c r="C20" s="41" t="s">
        <v>210</v>
      </c>
      <c r="D20" s="88" t="s">
        <v>249</v>
      </c>
      <c r="E20" s="120" t="s">
        <v>190</v>
      </c>
      <c r="F20" s="51"/>
      <c r="G20" s="32"/>
    </row>
    <row r="21" spans="2:7" ht="15.95" customHeight="1">
      <c r="B21"/>
      <c r="C21" s="41" t="s">
        <v>202</v>
      </c>
      <c r="D21" s="158">
        <v>0.28630750393178195</v>
      </c>
      <c r="E21" s="139" t="s">
        <v>213</v>
      </c>
      <c r="F21" s="51" t="s">
        <v>271</v>
      </c>
      <c r="G21" s="32" t="s">
        <v>270</v>
      </c>
    </row>
    <row r="22" spans="2:7" ht="15.95" customHeight="1">
      <c r="B22" s="53"/>
      <c r="C22" s="41" t="s">
        <v>211</v>
      </c>
      <c r="D22" s="88" t="s">
        <v>248</v>
      </c>
      <c r="E22" s="120" t="s">
        <v>190</v>
      </c>
      <c r="F22" s="51" t="s">
        <v>271</v>
      </c>
      <c r="G22" s="32"/>
    </row>
    <row r="23" spans="2:7" ht="15.95" customHeight="1">
      <c r="B23" s="53"/>
      <c r="C23" s="41" t="s">
        <v>203</v>
      </c>
      <c r="D23" s="88" t="s">
        <v>249</v>
      </c>
      <c r="E23" s="139" t="s">
        <v>213</v>
      </c>
      <c r="F23" s="51"/>
      <c r="G23" s="32"/>
    </row>
    <row r="24" spans="2:7" ht="15.95" customHeight="1">
      <c r="B24" s="53"/>
      <c r="C24" s="41" t="s">
        <v>212</v>
      </c>
      <c r="D24" s="88" t="s">
        <v>249</v>
      </c>
      <c r="E24" s="120" t="s">
        <v>190</v>
      </c>
      <c r="F24" s="51"/>
      <c r="G24" s="32"/>
    </row>
    <row r="25" spans="2:7" ht="15.95" customHeight="1">
      <c r="B25" s="53"/>
      <c r="C25" s="41" t="s">
        <v>260</v>
      </c>
      <c r="D25" s="88">
        <v>4085120</v>
      </c>
      <c r="E25" s="155" t="s">
        <v>213</v>
      </c>
      <c r="F25" s="51" t="s">
        <v>271</v>
      </c>
      <c r="G25" s="32"/>
    </row>
    <row r="26" spans="2:7" ht="15.95" customHeight="1">
      <c r="B26" s="53"/>
      <c r="C26" s="41" t="s">
        <v>261</v>
      </c>
      <c r="D26" s="88" t="s">
        <v>248</v>
      </c>
      <c r="E26" s="120" t="s">
        <v>190</v>
      </c>
      <c r="F26" s="51" t="s">
        <v>271</v>
      </c>
      <c r="G26" s="32"/>
    </row>
    <row r="27" spans="2:7" ht="15.95" customHeight="1">
      <c r="B27" s="53"/>
      <c r="C27" s="41" t="s">
        <v>262</v>
      </c>
      <c r="D27" s="88">
        <v>53158</v>
      </c>
      <c r="E27" s="139" t="s">
        <v>268</v>
      </c>
      <c r="F27" s="51" t="s">
        <v>271</v>
      </c>
      <c r="G27" s="32"/>
    </row>
    <row r="28" spans="2:7" ht="15.95" customHeight="1">
      <c r="B28" s="53"/>
      <c r="C28" s="41" t="s">
        <v>263</v>
      </c>
      <c r="D28" s="88" t="s">
        <v>248</v>
      </c>
      <c r="E28" s="120" t="s">
        <v>190</v>
      </c>
      <c r="F28" s="51" t="s">
        <v>271</v>
      </c>
      <c r="G28" s="32"/>
    </row>
    <row r="29" spans="2:7" ht="15.95" customHeight="1">
      <c r="B29" s="53"/>
      <c r="C29" s="41" t="s">
        <v>264</v>
      </c>
      <c r="D29" s="88">
        <v>54406</v>
      </c>
      <c r="E29" s="155" t="s">
        <v>213</v>
      </c>
      <c r="F29" s="51" t="s">
        <v>271</v>
      </c>
      <c r="G29" s="32"/>
    </row>
    <row r="30" spans="2:7" ht="15.95" customHeight="1">
      <c r="B30" s="53"/>
      <c r="C30" s="41" t="s">
        <v>265</v>
      </c>
      <c r="D30" s="88" t="s">
        <v>248</v>
      </c>
      <c r="E30" s="120" t="s">
        <v>190</v>
      </c>
      <c r="F30" s="51" t="s">
        <v>271</v>
      </c>
      <c r="G30" s="32"/>
    </row>
    <row r="31" spans="2:7" ht="15.95" customHeight="1">
      <c r="B31" s="53"/>
      <c r="C31" s="41" t="s">
        <v>266</v>
      </c>
      <c r="D31" s="88">
        <v>179739</v>
      </c>
      <c r="E31" s="139" t="s">
        <v>269</v>
      </c>
      <c r="F31" s="51" t="s">
        <v>271</v>
      </c>
      <c r="G31" s="32"/>
    </row>
    <row r="32" spans="2:7" ht="15.95" customHeight="1">
      <c r="B32" s="53"/>
      <c r="C32" s="41" t="s">
        <v>267</v>
      </c>
      <c r="D32" s="88" t="s">
        <v>248</v>
      </c>
      <c r="E32" s="120" t="s">
        <v>190</v>
      </c>
      <c r="F32" s="51" t="s">
        <v>271</v>
      </c>
      <c r="G32" s="32"/>
    </row>
    <row r="33" spans="2:7" ht="15.95" customHeight="1">
      <c r="B33" s="42" t="s">
        <v>225</v>
      </c>
      <c r="C33" s="41" t="s">
        <v>140</v>
      </c>
      <c r="D33" s="88" t="s">
        <v>249</v>
      </c>
      <c r="E33" s="139" t="s">
        <v>192</v>
      </c>
      <c r="F33" s="51"/>
      <c r="G33" s="32"/>
    </row>
    <row r="34" spans="2:7" ht="15.95" customHeight="1">
      <c r="B34" s="50" t="s">
        <v>139</v>
      </c>
      <c r="C34" s="41" t="s">
        <v>206</v>
      </c>
      <c r="D34" s="88" t="s">
        <v>249</v>
      </c>
      <c r="E34" s="120" t="s">
        <v>190</v>
      </c>
      <c r="F34" s="51"/>
      <c r="G34" s="32"/>
    </row>
    <row r="35" spans="2:7" ht="15.95" customHeight="1">
      <c r="B35" s="53"/>
      <c r="C35" s="41" t="s">
        <v>141</v>
      </c>
      <c r="D35" s="88" t="s">
        <v>249</v>
      </c>
      <c r="E35" s="139" t="s">
        <v>193</v>
      </c>
      <c r="F35" s="51"/>
      <c r="G35" s="32"/>
    </row>
    <row r="36" spans="2:7" ht="15.95" customHeight="1">
      <c r="B36" s="53"/>
      <c r="C36" s="41" t="s">
        <v>207</v>
      </c>
      <c r="D36" s="88" t="s">
        <v>249</v>
      </c>
      <c r="E36" s="120" t="s">
        <v>190</v>
      </c>
      <c r="F36" s="51"/>
      <c r="G36" s="32"/>
    </row>
    <row r="37" spans="2:7" ht="15.95" customHeight="1">
      <c r="B37" s="53"/>
      <c r="C37" s="41" t="s">
        <v>204</v>
      </c>
      <c r="D37" s="88" t="s">
        <v>249</v>
      </c>
      <c r="E37" s="139" t="s">
        <v>192</v>
      </c>
      <c r="F37" s="51"/>
      <c r="G37" s="32"/>
    </row>
    <row r="38" spans="2:7" ht="15.95" customHeight="1">
      <c r="B38" s="53"/>
      <c r="C38" s="41" t="s">
        <v>208</v>
      </c>
      <c r="D38" s="88" t="s">
        <v>249</v>
      </c>
      <c r="E38" s="120" t="s">
        <v>190</v>
      </c>
      <c r="F38" s="51"/>
      <c r="G38" s="32"/>
    </row>
    <row r="39" spans="2:7" ht="15.95" customHeight="1">
      <c r="B39" s="53"/>
      <c r="C39" s="41" t="s">
        <v>205</v>
      </c>
      <c r="D39" s="88" t="s">
        <v>249</v>
      </c>
      <c r="E39" s="139" t="s">
        <v>192</v>
      </c>
      <c r="F39" s="51"/>
      <c r="G39" s="32"/>
    </row>
    <row r="40" spans="2:7" ht="15.95" customHeight="1">
      <c r="B40"/>
      <c r="C40" s="41" t="s">
        <v>209</v>
      </c>
      <c r="D40" s="88" t="s">
        <v>249</v>
      </c>
      <c r="E40" s="120" t="s">
        <v>190</v>
      </c>
      <c r="F40" s="51"/>
      <c r="G40" s="32"/>
    </row>
    <row r="41" spans="2:7" ht="15.95" customHeight="1">
      <c r="B41"/>
      <c r="C41" s="41" t="s">
        <v>201</v>
      </c>
      <c r="D41" s="88" t="s">
        <v>249</v>
      </c>
      <c r="E41" s="139" t="s">
        <v>213</v>
      </c>
      <c r="F41" s="51"/>
      <c r="G41" s="32"/>
    </row>
    <row r="42" spans="2:7" ht="15.95" customHeight="1">
      <c r="B42"/>
      <c r="C42" s="41" t="s">
        <v>210</v>
      </c>
      <c r="D42" s="88" t="s">
        <v>249</v>
      </c>
      <c r="E42" s="120" t="s">
        <v>190</v>
      </c>
      <c r="F42" s="51"/>
      <c r="G42" s="32"/>
    </row>
    <row r="43" spans="2:7" ht="15.95" customHeight="1">
      <c r="B43"/>
      <c r="C43" s="41" t="s">
        <v>202</v>
      </c>
      <c r="D43" s="88" t="s">
        <v>248</v>
      </c>
      <c r="E43" s="139" t="s">
        <v>213</v>
      </c>
      <c r="F43" s="51" t="s">
        <v>271</v>
      </c>
      <c r="G43" s="32"/>
    </row>
    <row r="44" spans="2:7" ht="15.95" customHeight="1">
      <c r="B44"/>
      <c r="C44" s="41" t="s">
        <v>211</v>
      </c>
      <c r="D44" s="88">
        <v>7400000</v>
      </c>
      <c r="E44" s="120" t="s">
        <v>190</v>
      </c>
      <c r="F44" s="51" t="s">
        <v>271</v>
      </c>
      <c r="G44" s="32"/>
    </row>
    <row r="45" spans="2:7" ht="15.95" customHeight="1">
      <c r="B45"/>
      <c r="C45" s="41" t="s">
        <v>203</v>
      </c>
      <c r="D45" s="88" t="s">
        <v>249</v>
      </c>
      <c r="E45" s="139" t="s">
        <v>213</v>
      </c>
      <c r="F45" s="51"/>
      <c r="G45" s="32"/>
    </row>
    <row r="46" spans="2:7" ht="15.95" customHeight="1">
      <c r="B46" s="53"/>
      <c r="C46" s="41" t="s">
        <v>212</v>
      </c>
      <c r="D46" s="88" t="s">
        <v>249</v>
      </c>
      <c r="E46" s="120" t="s">
        <v>190</v>
      </c>
      <c r="F46" s="51"/>
      <c r="G46" s="32"/>
    </row>
    <row r="47" spans="2:7" ht="15.95" customHeight="1">
      <c r="B47" s="53"/>
      <c r="C47" s="41" t="s">
        <v>260</v>
      </c>
      <c r="D47" s="88" t="s">
        <v>248</v>
      </c>
      <c r="E47" s="155" t="s">
        <v>213</v>
      </c>
      <c r="F47" s="51" t="s">
        <v>271</v>
      </c>
      <c r="G47" s="32"/>
    </row>
    <row r="48" spans="2:7" ht="15.95" customHeight="1">
      <c r="B48" s="53"/>
      <c r="C48" s="41" t="s">
        <v>261</v>
      </c>
      <c r="D48" s="88">
        <v>124100000</v>
      </c>
      <c r="E48" s="120" t="s">
        <v>190</v>
      </c>
      <c r="F48" s="51" t="s">
        <v>271</v>
      </c>
      <c r="G48" s="32"/>
    </row>
    <row r="49" spans="2:7" ht="15.95" customHeight="1">
      <c r="B49" s="53"/>
      <c r="C49" s="41" t="s">
        <v>262</v>
      </c>
      <c r="D49" s="88" t="s">
        <v>248</v>
      </c>
      <c r="E49" s="155" t="s">
        <v>268</v>
      </c>
      <c r="F49" s="51" t="s">
        <v>271</v>
      </c>
      <c r="G49" s="32"/>
    </row>
    <row r="50" spans="2:7" ht="15.95" customHeight="1">
      <c r="B50" s="53"/>
      <c r="C50" s="41" t="s">
        <v>263</v>
      </c>
      <c r="D50" s="88">
        <v>24000000</v>
      </c>
      <c r="E50" s="120" t="s">
        <v>190</v>
      </c>
      <c r="F50" s="51" t="s">
        <v>271</v>
      </c>
      <c r="G50" s="32"/>
    </row>
    <row r="51" spans="2:7" ht="15.95" customHeight="1">
      <c r="B51" s="53"/>
      <c r="C51" s="41" t="s">
        <v>264</v>
      </c>
      <c r="D51" s="88" t="s">
        <v>248</v>
      </c>
      <c r="E51" s="139" t="s">
        <v>213</v>
      </c>
      <c r="F51" s="51" t="s">
        <v>271</v>
      </c>
      <c r="G51" s="32"/>
    </row>
    <row r="52" spans="2:7" ht="15.95" customHeight="1">
      <c r="B52" s="53"/>
      <c r="C52" s="41" t="s">
        <v>265</v>
      </c>
      <c r="D52" s="88">
        <v>59740000</v>
      </c>
      <c r="E52" s="120" t="s">
        <v>190</v>
      </c>
      <c r="F52" s="51" t="s">
        <v>271</v>
      </c>
      <c r="G52" s="32"/>
    </row>
    <row r="53" spans="2:7" ht="15.95" customHeight="1">
      <c r="B53" s="53"/>
      <c r="C53" s="41" t="s">
        <v>266</v>
      </c>
      <c r="D53" s="88" t="s">
        <v>248</v>
      </c>
      <c r="E53" s="139" t="s">
        <v>269</v>
      </c>
      <c r="F53" s="51" t="s">
        <v>271</v>
      </c>
      <c r="G53" s="32"/>
    </row>
    <row r="54" spans="2:7" ht="15.95" customHeight="1">
      <c r="B54" s="53"/>
      <c r="C54" s="41" t="s">
        <v>267</v>
      </c>
      <c r="D54" s="88">
        <v>5000000</v>
      </c>
      <c r="E54" s="120" t="s">
        <v>190</v>
      </c>
      <c r="F54" s="51" t="s">
        <v>271</v>
      </c>
      <c r="G54" s="32"/>
    </row>
    <row r="55" spans="2:7" ht="15.95" customHeight="1">
      <c r="B55" s="42" t="s">
        <v>226</v>
      </c>
      <c r="C55" s="41" t="s">
        <v>185</v>
      </c>
      <c r="D55" s="173" t="s">
        <v>250</v>
      </c>
      <c r="E55" s="174"/>
      <c r="F55" s="51"/>
      <c r="G55" s="32"/>
    </row>
    <row r="56" spans="2:7" ht="15.95" customHeight="1">
      <c r="B56" s="45" t="s">
        <v>132</v>
      </c>
      <c r="C56" s="41" t="s">
        <v>38</v>
      </c>
      <c r="D56" s="175" t="s">
        <v>273</v>
      </c>
      <c r="E56" s="176"/>
      <c r="F56" s="55"/>
      <c r="G56" s="32"/>
    </row>
    <row r="57" spans="2:7" ht="15.95" customHeight="1">
      <c r="B57" s="46"/>
      <c r="C57" s="41" t="s">
        <v>133</v>
      </c>
      <c r="D57" s="175"/>
      <c r="E57" s="176"/>
      <c r="F57" s="98"/>
      <c r="G57" s="32"/>
    </row>
    <row r="58" spans="2:7" ht="15.95" customHeight="1">
      <c r="B58" s="45"/>
      <c r="C58" s="41" t="s">
        <v>145</v>
      </c>
      <c r="D58" s="175"/>
      <c r="E58" s="176"/>
      <c r="F58" s="98"/>
      <c r="G58" s="32"/>
    </row>
    <row r="59" spans="2:7" ht="15.95" customHeight="1">
      <c r="B59" s="57" t="s">
        <v>227</v>
      </c>
      <c r="C59" s="58" t="s">
        <v>218</v>
      </c>
      <c r="D59" s="177" t="s">
        <v>274</v>
      </c>
      <c r="E59" s="178"/>
      <c r="F59" s="122" t="s">
        <v>275</v>
      </c>
      <c r="G59" s="32"/>
    </row>
    <row r="60" spans="2:7" ht="15.95" customHeight="1">
      <c r="B60" s="45" t="s">
        <v>146</v>
      </c>
      <c r="C60" s="58" t="s">
        <v>219</v>
      </c>
      <c r="D60" s="177" t="s">
        <v>276</v>
      </c>
      <c r="E60" s="178"/>
      <c r="F60" s="122" t="s">
        <v>277</v>
      </c>
      <c r="G60" s="32" t="s">
        <v>278</v>
      </c>
    </row>
    <row r="61" spans="2:7" ht="15.95" customHeight="1">
      <c r="B61" s="59"/>
      <c r="C61" s="41" t="s">
        <v>142</v>
      </c>
      <c r="D61" s="175"/>
      <c r="E61" s="176"/>
      <c r="F61" s="56"/>
      <c r="G61" s="32"/>
    </row>
    <row r="62" spans="2:7" ht="15.95" customHeight="1">
      <c r="B62" s="57" t="s">
        <v>228</v>
      </c>
      <c r="C62" s="58" t="s">
        <v>17</v>
      </c>
      <c r="D62" s="177" t="s">
        <v>279</v>
      </c>
      <c r="E62" s="178"/>
      <c r="F62" s="51" t="s">
        <v>280</v>
      </c>
      <c r="G62" s="32"/>
    </row>
    <row r="63" spans="2:7" ht="15.95" customHeight="1">
      <c r="B63" s="57" t="s">
        <v>229</v>
      </c>
      <c r="C63" s="58" t="s">
        <v>39</v>
      </c>
      <c r="D63" s="177" t="s">
        <v>249</v>
      </c>
      <c r="E63" s="178"/>
      <c r="F63" s="122"/>
      <c r="G63" s="32" t="s">
        <v>281</v>
      </c>
    </row>
    <row r="64" spans="2:7" ht="15.95" customHeight="1">
      <c r="B64" s="57" t="s">
        <v>230</v>
      </c>
      <c r="C64" s="58" t="s">
        <v>143</v>
      </c>
      <c r="D64" s="173" t="s">
        <v>244</v>
      </c>
      <c r="E64" s="174"/>
      <c r="F64" s="51" t="s">
        <v>131</v>
      </c>
      <c r="G64" s="32"/>
    </row>
    <row r="65" spans="2:7" ht="15.95" customHeight="1">
      <c r="B65" s="8" t="s">
        <v>130</v>
      </c>
      <c r="C65" s="58" t="s">
        <v>144</v>
      </c>
      <c r="D65" s="173" t="s">
        <v>244</v>
      </c>
      <c r="E65" s="174"/>
      <c r="F65" s="55"/>
      <c r="G65" s="32"/>
    </row>
    <row r="66" spans="2:7" ht="15.95" customHeight="1">
      <c r="C66" s="58" t="s">
        <v>129</v>
      </c>
      <c r="D66" s="171" t="s">
        <v>282</v>
      </c>
      <c r="E66" s="172"/>
      <c r="F66" s="98" t="s">
        <v>283</v>
      </c>
      <c r="G66" s="32"/>
    </row>
    <row r="67" spans="2:7" ht="15.95" customHeight="1" thickBot="1">
      <c r="B67" s="60"/>
      <c r="C67" s="54" t="s">
        <v>127</v>
      </c>
      <c r="D67" s="179" t="s">
        <v>249</v>
      </c>
      <c r="E67" s="180"/>
      <c r="F67" s="99"/>
      <c r="G67" s="32"/>
    </row>
    <row r="68" spans="2:7" ht="15.95" customHeight="1">
      <c r="B68" s="61"/>
      <c r="C68" s="61"/>
      <c r="D68" s="62"/>
      <c r="E68" s="62"/>
      <c r="F68" s="62"/>
    </row>
    <row r="69" spans="2:7" ht="15.95" customHeight="1" thickBot="1">
      <c r="D69" s="183" t="s">
        <v>34</v>
      </c>
      <c r="E69" s="184"/>
    </row>
    <row r="70" spans="2:7" ht="15.95" customHeight="1">
      <c r="B70" s="42" t="s">
        <v>231</v>
      </c>
      <c r="C70" s="41" t="s">
        <v>147</v>
      </c>
      <c r="D70" s="181" t="s">
        <v>250</v>
      </c>
      <c r="E70" s="182"/>
      <c r="F70" s="49"/>
      <c r="G70" s="32"/>
    </row>
    <row r="71" spans="2:7" ht="15.95" customHeight="1">
      <c r="B71" s="50" t="s">
        <v>139</v>
      </c>
      <c r="C71" s="41" t="s">
        <v>149</v>
      </c>
      <c r="D71" s="88"/>
      <c r="E71" s="147" t="s">
        <v>192</v>
      </c>
      <c r="F71" s="51"/>
      <c r="G71" s="32"/>
    </row>
    <row r="72" spans="2:7" ht="15.95" customHeight="1">
      <c r="C72" s="41" t="s">
        <v>150</v>
      </c>
      <c r="D72" s="88"/>
      <c r="E72" s="120" t="s">
        <v>190</v>
      </c>
      <c r="F72" s="51"/>
      <c r="G72" s="32"/>
    </row>
    <row r="73" spans="2:7" ht="15.95" customHeight="1">
      <c r="B73" s="42" t="s">
        <v>232</v>
      </c>
      <c r="C73" s="41" t="s">
        <v>147</v>
      </c>
      <c r="D73" s="173" t="s">
        <v>250</v>
      </c>
      <c r="E73" s="174"/>
      <c r="F73" s="51"/>
      <c r="G73" s="32"/>
    </row>
    <row r="74" spans="2:7" ht="15.95" customHeight="1">
      <c r="B74" s="50" t="s">
        <v>139</v>
      </c>
      <c r="C74" s="41" t="s">
        <v>151</v>
      </c>
      <c r="D74" s="88"/>
      <c r="E74" s="120" t="s">
        <v>190</v>
      </c>
      <c r="F74" s="51"/>
      <c r="G74" s="32"/>
    </row>
    <row r="75" spans="2:7" ht="15.95" customHeight="1">
      <c r="B75" s="42" t="s">
        <v>233</v>
      </c>
      <c r="C75" s="44" t="s">
        <v>148</v>
      </c>
      <c r="D75" s="173" t="s">
        <v>244</v>
      </c>
      <c r="E75" s="174"/>
      <c r="F75" s="51" t="s">
        <v>421</v>
      </c>
      <c r="G75" s="32" t="s">
        <v>257</v>
      </c>
    </row>
    <row r="76" spans="2:7" ht="15.95" customHeight="1">
      <c r="B76" s="50" t="s">
        <v>139</v>
      </c>
      <c r="C76" s="41" t="s">
        <v>151</v>
      </c>
      <c r="D76" s="88">
        <v>8274281</v>
      </c>
      <c r="E76" s="120" t="s">
        <v>190</v>
      </c>
      <c r="F76" s="51" t="s">
        <v>421</v>
      </c>
      <c r="G76" s="32"/>
    </row>
    <row r="77" spans="2:7" ht="15.95" customHeight="1">
      <c r="B77" s="42" t="s">
        <v>234</v>
      </c>
      <c r="C77" s="44" t="s">
        <v>152</v>
      </c>
      <c r="D77" s="173" t="s">
        <v>250</v>
      </c>
      <c r="E77" s="174"/>
      <c r="F77" s="51"/>
      <c r="G77" s="32"/>
    </row>
    <row r="78" spans="2:7" ht="15.95" customHeight="1">
      <c r="B78" s="50" t="s">
        <v>139</v>
      </c>
      <c r="C78" s="41" t="s">
        <v>151</v>
      </c>
      <c r="D78" s="88"/>
      <c r="E78" s="120" t="s">
        <v>190</v>
      </c>
      <c r="F78" s="51"/>
      <c r="G78" s="32"/>
    </row>
    <row r="79" spans="2:7" ht="15.95" customHeight="1">
      <c r="B79" s="42" t="s">
        <v>235</v>
      </c>
      <c r="C79" s="44" t="s">
        <v>153</v>
      </c>
      <c r="D79" s="173" t="s">
        <v>250</v>
      </c>
      <c r="E79" s="174"/>
      <c r="F79" s="51"/>
      <c r="G79" s="32"/>
    </row>
    <row r="80" spans="2:7" ht="15.95" customHeight="1">
      <c r="B80" s="50" t="s">
        <v>139</v>
      </c>
      <c r="C80" s="41" t="s">
        <v>151</v>
      </c>
      <c r="D80" s="88"/>
      <c r="E80" s="120" t="s">
        <v>190</v>
      </c>
      <c r="F80" s="51"/>
      <c r="G80" s="32"/>
    </row>
    <row r="81" spans="2:7" ht="15.95" customHeight="1">
      <c r="B81" s="42" t="s">
        <v>236</v>
      </c>
      <c r="C81" s="44" t="s">
        <v>154</v>
      </c>
      <c r="D81" s="173" t="s">
        <v>249</v>
      </c>
      <c r="E81" s="174"/>
      <c r="F81" s="51" t="s">
        <v>284</v>
      </c>
      <c r="G81" s="32"/>
    </row>
    <row r="82" spans="2:7" ht="15.95" customHeight="1" thickBot="1">
      <c r="B82" s="63" t="s">
        <v>139</v>
      </c>
      <c r="C82" s="41" t="s">
        <v>151</v>
      </c>
      <c r="D82" s="100"/>
      <c r="E82" s="121" t="s">
        <v>190</v>
      </c>
      <c r="F82" s="123"/>
      <c r="G82" s="32"/>
    </row>
    <row r="83" spans="2:7" ht="15.95" customHeight="1">
      <c r="B83" s="137"/>
    </row>
  </sheetData>
  <mergeCells count="20">
    <mergeCell ref="D81:E81"/>
    <mergeCell ref="D67:E67"/>
    <mergeCell ref="D70:E70"/>
    <mergeCell ref="D73:E73"/>
    <mergeCell ref="D75:E75"/>
    <mergeCell ref="D77:E77"/>
    <mergeCell ref="D79:E79"/>
    <mergeCell ref="D69:E69"/>
    <mergeCell ref="D66:E66"/>
    <mergeCell ref="D55:E55"/>
    <mergeCell ref="D56:E56"/>
    <mergeCell ref="D57:E57"/>
    <mergeCell ref="D58:E58"/>
    <mergeCell ref="D59:E59"/>
    <mergeCell ref="D60:E60"/>
    <mergeCell ref="D61:E61"/>
    <mergeCell ref="D62:E62"/>
    <mergeCell ref="D63:E63"/>
    <mergeCell ref="D64:E64"/>
    <mergeCell ref="D65:E65"/>
  </mergeCells>
  <dataValidations xWindow="1241" yWindow="758" count="29">
    <dataValidation allowBlank="1" sqref="F56 F65 F62" xr:uid="{00000000-0002-0000-0200-000000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xr:uid="{00000000-0002-0000-0200-000001000000}">
      <formula1>2</formula1>
    </dataValidation>
    <dataValidation type="textLength" operator="equal" showInputMessage="1" showErrorMessage="1" errorTitle="Invalid entry" error="Invalid entry" promptTitle="Please input unit" prompt="Please input currency according to 3-letter ISO currency code." sqref="E82 E72 E76 E78 E80 E54 E12 E14 E16 E18 E20 E22 E74 E26 E32 E34 E36 E38 E40 E42 E44 E30 E52 E5:E10 E24 E28 E46 E48 E50" xr:uid="{00000000-0002-0000-0200-000002000000}">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xr:uid="{00000000-0002-0000-0200-00000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xr:uid="{00000000-0002-0000-0200-00000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71:D72 D11:D54" xr:uid="{00000000-0002-0000-0200-000007000000}">
      <formula1>0</formula1>
    </dataValidation>
    <dataValidation allowBlank="1" showInputMessage="1" showErrorMessage="1" promptTitle="If no, provide explanation" prompt="If EI revenues are not recorded in government accounts or budgets, please specify why or any additional related comments here." sqref="D56:E56" xr:uid="{00000000-0002-0000-0200-000008000000}"/>
    <dataValidation allowBlank="1" showInputMessage="1" promptTitle="Source" prompt="Please insert source of information, either as section in EITI report, or direct URL to external source." sqref="F5:F54 F61" xr:uid="{00000000-0002-0000-0200-000009000000}"/>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54" xr:uid="{00000000-0002-0000-0200-00000A000000}">
      <formula1>OR(ISNUMBER(SEARCH(", volume",C11)),ISNUMBER(SEARCH(", value",C11)))</formula1>
    </dataValidation>
    <dataValidation allowBlank="1" showInputMessage="1" promptTitle="Government accounts/budget" prompt="Please input name of government accounts/budget, containing revenues from extractive industries." sqref="D57:E57" xr:uid="{00000000-0002-0000-0200-00000B000000}"/>
    <dataValidation allowBlank="1" showInputMessage="1" promptTitle="Government accounts/budget URL" prompt="Please input direct URL to government accounts/budget, containing revenues from extractive industries." sqref="F57" xr:uid="{00000000-0002-0000-0200-00000C000000}"/>
    <dataValidation allowBlank="1" showInputMessage="1" promptTitle="Other financial reports" prompt="Please input name of other documents, containing revenues from extractive industries." sqref="D58:E58" xr:uid="{00000000-0002-0000-0200-00000D000000}"/>
    <dataValidation allowBlank="1" showInputMessage="1" promptTitle="Other reports URL" prompt="Please input direct URL to other documents containing revenues from extractive industries." sqref="F58" xr:uid="{00000000-0002-0000-0200-00000E000000}"/>
    <dataValidation allowBlank="1" showInputMessage="1" showErrorMessage="1" promptTitle="Registry URL" prompt="Please insert direct URL to the registry._x000a_Any additional information, please include in comment section" sqref="F59:F60 F63 F66:F67" xr:uid="{00000000-0002-0000-0200-00000F000000}"/>
    <dataValidation allowBlank="1" showInputMessage="1" promptTitle="If no, provide explanation" prompt="If registries are incomplete or missing, please specify why or any additional related comments here." sqref="D61:E61" xr:uid="{00000000-0002-0000-0200-000010000000}"/>
    <dataValidation allowBlank="1" showInputMessage="1" promptTitle="Allocation of licences" prompt="Please input name of the source for information on allocation and/or transfer of licences" sqref="D62:E62" xr:uid="{00000000-0002-0000-0200-000011000000}"/>
    <dataValidation allowBlank="1" showInputMessage="1" promptTitle="Source" prompt="Please insert source of information, as section in EITI report" sqref="F55 F64 F70:F82" xr:uid="{00000000-0002-0000-0200-00001200000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76" xr:uid="{00000000-0002-0000-0200-000013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78" xr:uid="{00000000-0002-0000-0200-000014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80" xr:uid="{00000000-0002-0000-0200-00001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82" xr:uid="{00000000-0002-0000-0200-00001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xr:uid="{00000000-0002-0000-0200-00001700000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11 E13 E15 E17 E19 E23 E21 E27 E31 E33 E35 E37 E39 E41 E45 E43 E51 E53 E71 E25 E29 E47 E49" xr:uid="{00000000-0002-0000-0200-000018000000}">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74" xr:uid="{00000000-0002-0000-0200-00001900000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55:E55 D64:E65 D70:E70 D73:E73 D77:E77 D79:E79 D81:E81 D75:E75" xr:uid="{00000000-0002-0000-0200-00001A000000}">
      <formula1>"Yes,No,Partially,Not applicable,&lt;choose option&gt;"</formula1>
    </dataValidation>
    <dataValidation allowBlank="1" showInputMessage="1" promptTitle="Name of register" prompt="Please input name of register" sqref="D59:E60 D63:E63 D66:E67" xr:uid="{00000000-0002-0000-0200-00001B000000}"/>
    <dataValidation type="list" showDropDown="1" showInputMessage="1" showErrorMessage="1" errorTitle="Please do not edit these cells" error="Please do not edit these cells" sqref="C5:C10 C55:C66 C70:C82 B1:B1048576" xr:uid="{00000000-0002-0000-0200-00001C000000}">
      <formula1>"#ERROR!"</formula1>
    </dataValidation>
  </dataValidations>
  <hyperlinks>
    <hyperlink ref="F59" r:id="rId1" xr:uid="{00000000-0004-0000-0200-000000000000}"/>
    <hyperlink ref="F60" r:id="rId2" xr:uid="{00000000-0004-0000-0200-000001000000}"/>
    <hyperlink ref="F66" r:id="rId3" xr:uid="{00000000-0004-0000-0200-000002000000}"/>
  </hyperlinks>
  <pageMargins left="0.25" right="0.25" top="0.75" bottom="0.75" header="0.3" footer="0.3"/>
  <pageSetup paperSize="8" scale="76" orientation="landscape" horizontalDpi="2400" verticalDpi="2400" r:id="rId4"/>
  <rowBreaks count="1" manualBreakCount="1">
    <brk id="68"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AX123"/>
  <sheetViews>
    <sheetView showGridLines="0" tabSelected="1" topLeftCell="H9" zoomScale="85" zoomScaleNormal="85" zoomScalePageLayoutView="40" workbookViewId="0">
      <selection activeCell="H16" sqref="H16"/>
    </sheetView>
  </sheetViews>
  <sheetFormatPr defaultColWidth="10.875" defaultRowHeight="15.75"/>
  <cols>
    <col min="1" max="1" width="3.625" style="64" customWidth="1"/>
    <col min="2" max="2" width="10.25" style="64" bestFit="1" customWidth="1"/>
    <col min="3" max="3" width="77" style="64" bestFit="1" customWidth="1"/>
    <col min="4" max="4" width="38.125" style="64" customWidth="1"/>
    <col min="5" max="5" width="40.875" style="64" customWidth="1"/>
    <col min="6" max="6" width="25.5" style="64" customWidth="1"/>
    <col min="7" max="7" width="34.375" style="64" customWidth="1"/>
    <col min="8" max="8" width="16.125" style="64" customWidth="1"/>
    <col min="9" max="9" width="10.25" style="64" bestFit="1" customWidth="1"/>
    <col min="10" max="10" width="11.25" style="64" bestFit="1" customWidth="1"/>
    <col min="11" max="11" width="10.25" style="64" bestFit="1" customWidth="1"/>
    <col min="12" max="12" width="14.625" style="64" bestFit="1" customWidth="1"/>
    <col min="13" max="48" width="14.625" style="64" customWidth="1"/>
    <col min="49" max="49" width="14.625" style="64" bestFit="1" customWidth="1"/>
    <col min="50" max="50" width="14.625" style="64" customWidth="1"/>
    <col min="51" max="16384" width="10.875" style="64"/>
  </cols>
  <sheetData>
    <row r="2" spans="2:50" ht="26.25">
      <c r="B2" s="193" t="s">
        <v>115</v>
      </c>
      <c r="C2" s="193"/>
      <c r="D2" s="193"/>
      <c r="G2" s="145" t="s">
        <v>159</v>
      </c>
      <c r="H2" s="65" t="s">
        <v>118</v>
      </c>
      <c r="I2" s="66"/>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8"/>
    </row>
    <row r="3" spans="2:50">
      <c r="B3" s="191" t="s">
        <v>116</v>
      </c>
      <c r="C3" s="191"/>
      <c r="D3" s="191"/>
      <c r="G3" s="146" t="s">
        <v>190</v>
      </c>
      <c r="H3" s="103" t="s">
        <v>123</v>
      </c>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70"/>
    </row>
    <row r="4" spans="2:50" ht="78.75">
      <c r="B4" s="192" t="s">
        <v>122</v>
      </c>
      <c r="C4" s="192"/>
      <c r="D4" s="192"/>
      <c r="G4" s="140" t="s">
        <v>220</v>
      </c>
      <c r="H4" s="72" t="s">
        <v>4</v>
      </c>
      <c r="I4" s="73" t="s">
        <v>285</v>
      </c>
      <c r="J4" s="73" t="s">
        <v>286</v>
      </c>
      <c r="K4" s="73" t="s">
        <v>287</v>
      </c>
      <c r="L4" s="73" t="s">
        <v>320</v>
      </c>
      <c r="M4" s="73" t="s">
        <v>360</v>
      </c>
      <c r="N4" s="73" t="s">
        <v>288</v>
      </c>
      <c r="O4" s="73" t="s">
        <v>289</v>
      </c>
      <c r="P4" s="73" t="s">
        <v>321</v>
      </c>
      <c r="Q4" s="73" t="s">
        <v>322</v>
      </c>
      <c r="R4" s="73" t="s">
        <v>290</v>
      </c>
      <c r="S4" s="73" t="s">
        <v>291</v>
      </c>
      <c r="T4" s="73" t="s">
        <v>292</v>
      </c>
      <c r="U4" s="73" t="s">
        <v>293</v>
      </c>
      <c r="V4" s="73" t="s">
        <v>294</v>
      </c>
      <c r="W4" s="73" t="s">
        <v>295</v>
      </c>
      <c r="X4" s="73" t="s">
        <v>296</v>
      </c>
      <c r="Y4" s="73" t="s">
        <v>297</v>
      </c>
      <c r="Z4" s="73" t="s">
        <v>298</v>
      </c>
      <c r="AA4" s="73" t="s">
        <v>326</v>
      </c>
      <c r="AB4" s="73" t="s">
        <v>299</v>
      </c>
      <c r="AC4" s="73" t="s">
        <v>300</v>
      </c>
      <c r="AD4" s="73" t="s">
        <v>301</v>
      </c>
      <c r="AE4" s="73" t="s">
        <v>302</v>
      </c>
      <c r="AF4" s="73" t="s">
        <v>303</v>
      </c>
      <c r="AG4" s="73" t="s">
        <v>304</v>
      </c>
      <c r="AH4" s="73" t="s">
        <v>361</v>
      </c>
      <c r="AI4" s="73" t="s">
        <v>305</v>
      </c>
      <c r="AJ4" s="73" t="s">
        <v>306</v>
      </c>
      <c r="AK4" s="73" t="s">
        <v>307</v>
      </c>
      <c r="AL4" s="73" t="s">
        <v>308</v>
      </c>
      <c r="AM4" s="73" t="s">
        <v>309</v>
      </c>
      <c r="AN4" s="73" t="s">
        <v>310</v>
      </c>
      <c r="AO4" s="73" t="s">
        <v>311</v>
      </c>
      <c r="AP4" s="73" t="s">
        <v>312</v>
      </c>
      <c r="AQ4" s="73" t="s">
        <v>313</v>
      </c>
      <c r="AR4" s="73" t="s">
        <v>314</v>
      </c>
      <c r="AS4" s="73" t="s">
        <v>315</v>
      </c>
      <c r="AT4" s="73" t="s">
        <v>316</v>
      </c>
      <c r="AU4" s="73" t="s">
        <v>317</v>
      </c>
      <c r="AV4" s="73" t="s">
        <v>317</v>
      </c>
      <c r="AW4" s="73" t="s">
        <v>318</v>
      </c>
      <c r="AX4" s="74" t="s">
        <v>319</v>
      </c>
    </row>
    <row r="5" spans="2:50">
      <c r="B5" s="71"/>
      <c r="G5" s="141" t="s">
        <v>327</v>
      </c>
      <c r="H5" s="75" t="s">
        <v>5</v>
      </c>
      <c r="I5" s="159">
        <v>500035838</v>
      </c>
      <c r="J5" s="142" t="s">
        <v>333</v>
      </c>
      <c r="K5" s="142" t="s">
        <v>334</v>
      </c>
      <c r="L5" s="143">
        <v>500000376</v>
      </c>
      <c r="M5" s="143">
        <v>500039399</v>
      </c>
      <c r="N5" s="143">
        <v>500017812</v>
      </c>
      <c r="O5" s="143" t="s">
        <v>335</v>
      </c>
      <c r="P5" s="143">
        <v>500015636</v>
      </c>
      <c r="Q5" s="143" t="s">
        <v>336</v>
      </c>
      <c r="R5" s="143">
        <v>500033821</v>
      </c>
      <c r="S5" s="143" t="s">
        <v>337</v>
      </c>
      <c r="T5" s="143" t="s">
        <v>338</v>
      </c>
      <c r="U5" s="143" t="s">
        <v>339</v>
      </c>
      <c r="V5" s="143" t="s">
        <v>340</v>
      </c>
      <c r="W5" s="143" t="s">
        <v>341</v>
      </c>
      <c r="X5" s="143" t="s">
        <v>342</v>
      </c>
      <c r="Y5" s="143" t="s">
        <v>343</v>
      </c>
      <c r="Z5" s="143" t="s">
        <v>344</v>
      </c>
      <c r="AA5" s="143" t="s">
        <v>325</v>
      </c>
      <c r="AB5" s="143" t="s">
        <v>345</v>
      </c>
      <c r="AC5" s="143" t="s">
        <v>328</v>
      </c>
      <c r="AD5" s="143" t="s">
        <v>346</v>
      </c>
      <c r="AE5" s="143">
        <v>500012327</v>
      </c>
      <c r="AF5" s="143" t="s">
        <v>329</v>
      </c>
      <c r="AG5" s="143" t="s">
        <v>347</v>
      </c>
      <c r="AH5" s="143" t="s">
        <v>331</v>
      </c>
      <c r="AI5" s="143" t="s">
        <v>330</v>
      </c>
      <c r="AJ5" s="143" t="s">
        <v>348</v>
      </c>
      <c r="AK5" s="143" t="s">
        <v>349</v>
      </c>
      <c r="AL5" s="143" t="s">
        <v>350</v>
      </c>
      <c r="AM5" s="143" t="s">
        <v>351</v>
      </c>
      <c r="AN5" s="143" t="s">
        <v>352</v>
      </c>
      <c r="AO5" s="143" t="s">
        <v>353</v>
      </c>
      <c r="AP5" s="143" t="s">
        <v>354</v>
      </c>
      <c r="AQ5" s="143" t="s">
        <v>355</v>
      </c>
      <c r="AR5" s="143" t="s">
        <v>356</v>
      </c>
      <c r="AS5" s="143" t="s">
        <v>357</v>
      </c>
      <c r="AT5" s="143" t="s">
        <v>358</v>
      </c>
      <c r="AU5" s="143" t="s">
        <v>248</v>
      </c>
      <c r="AV5" s="143" t="s">
        <v>248</v>
      </c>
      <c r="AW5" s="143" t="s">
        <v>332</v>
      </c>
      <c r="AX5" s="144" t="s">
        <v>359</v>
      </c>
    </row>
    <row r="6" spans="2:50">
      <c r="G6" s="141" t="s">
        <v>276</v>
      </c>
      <c r="H6" s="75" t="s">
        <v>194</v>
      </c>
      <c r="I6" s="76" t="s">
        <v>195</v>
      </c>
      <c r="J6" s="76" t="s">
        <v>10</v>
      </c>
      <c r="K6" s="76" t="s">
        <v>195</v>
      </c>
      <c r="L6" s="76" t="s">
        <v>10</v>
      </c>
      <c r="M6" s="76" t="s">
        <v>10</v>
      </c>
      <c r="N6" s="76" t="s">
        <v>11</v>
      </c>
      <c r="O6" s="76" t="s">
        <v>195</v>
      </c>
      <c r="P6" s="76" t="s">
        <v>10</v>
      </c>
      <c r="Q6" s="76" t="s">
        <v>11</v>
      </c>
      <c r="R6" s="76" t="s">
        <v>10</v>
      </c>
      <c r="S6" s="76" t="s">
        <v>11</v>
      </c>
      <c r="T6" s="76" t="s">
        <v>11</v>
      </c>
      <c r="U6" s="76" t="s">
        <v>11</v>
      </c>
      <c r="V6" s="76" t="s">
        <v>11</v>
      </c>
      <c r="W6" s="76" t="s">
        <v>11</v>
      </c>
      <c r="X6" s="76" t="s">
        <v>11</v>
      </c>
      <c r="Y6" s="76" t="s">
        <v>11</v>
      </c>
      <c r="Z6" s="76" t="s">
        <v>11</v>
      </c>
      <c r="AA6" s="76" t="s">
        <v>10</v>
      </c>
      <c r="AB6" s="76" t="s">
        <v>10</v>
      </c>
      <c r="AC6" s="76" t="s">
        <v>195</v>
      </c>
      <c r="AD6" s="76" t="s">
        <v>10</v>
      </c>
      <c r="AE6" s="76" t="s">
        <v>11</v>
      </c>
      <c r="AF6" s="76" t="s">
        <v>11</v>
      </c>
      <c r="AG6" s="76" t="s">
        <v>195</v>
      </c>
      <c r="AH6" s="76" t="s">
        <v>11</v>
      </c>
      <c r="AI6" s="76" t="s">
        <v>11</v>
      </c>
      <c r="AJ6" s="76" t="s">
        <v>11</v>
      </c>
      <c r="AK6" s="76" t="s">
        <v>195</v>
      </c>
      <c r="AL6" s="76" t="s">
        <v>10</v>
      </c>
      <c r="AM6" s="76" t="s">
        <v>11</v>
      </c>
      <c r="AN6" s="76" t="s">
        <v>10</v>
      </c>
      <c r="AO6" s="76" t="s">
        <v>10</v>
      </c>
      <c r="AP6" s="76" t="s">
        <v>10</v>
      </c>
      <c r="AQ6" s="76" t="s">
        <v>10</v>
      </c>
      <c r="AR6" s="76" t="s">
        <v>11</v>
      </c>
      <c r="AS6" s="76" t="s">
        <v>10</v>
      </c>
      <c r="AT6" s="76" t="s">
        <v>11</v>
      </c>
      <c r="AU6" s="76" t="s">
        <v>10</v>
      </c>
      <c r="AV6" s="76" t="s">
        <v>10</v>
      </c>
      <c r="AW6" s="76" t="s">
        <v>10</v>
      </c>
      <c r="AX6" s="104" t="s">
        <v>10</v>
      </c>
    </row>
    <row r="7" spans="2:50">
      <c r="G7" s="160" t="s">
        <v>277</v>
      </c>
      <c r="H7" s="77" t="s">
        <v>1</v>
      </c>
      <c r="I7" s="78" t="s">
        <v>195</v>
      </c>
      <c r="J7" s="78" t="s">
        <v>10</v>
      </c>
      <c r="K7" s="78" t="s">
        <v>195</v>
      </c>
      <c r="L7" s="78" t="s">
        <v>10</v>
      </c>
      <c r="M7" s="78" t="s">
        <v>10</v>
      </c>
      <c r="N7" s="78" t="s">
        <v>11</v>
      </c>
      <c r="O7" s="78" t="s">
        <v>195</v>
      </c>
      <c r="P7" s="78" t="s">
        <v>10</v>
      </c>
      <c r="Q7" s="78" t="s">
        <v>324</v>
      </c>
      <c r="R7" s="78" t="s">
        <v>10</v>
      </c>
      <c r="S7" s="78" t="s">
        <v>323</v>
      </c>
      <c r="T7" s="78" t="s">
        <v>323</v>
      </c>
      <c r="U7" s="78" t="s">
        <v>324</v>
      </c>
      <c r="V7" s="78" t="s">
        <v>323</v>
      </c>
      <c r="W7" s="78" t="s">
        <v>324</v>
      </c>
      <c r="X7" s="78" t="s">
        <v>324</v>
      </c>
      <c r="Y7" s="78" t="s">
        <v>323</v>
      </c>
      <c r="Z7" s="78" t="s">
        <v>323</v>
      </c>
      <c r="AA7" s="78" t="s">
        <v>10</v>
      </c>
      <c r="AB7" s="78" t="s">
        <v>10</v>
      </c>
      <c r="AC7" s="78" t="s">
        <v>195</v>
      </c>
      <c r="AD7" s="78" t="s">
        <v>10</v>
      </c>
      <c r="AE7" s="78" t="s">
        <v>324</v>
      </c>
      <c r="AF7" s="78" t="s">
        <v>324</v>
      </c>
      <c r="AG7" s="78" t="s">
        <v>195</v>
      </c>
      <c r="AH7" s="78" t="s">
        <v>323</v>
      </c>
      <c r="AI7" s="78" t="s">
        <v>324</v>
      </c>
      <c r="AJ7" s="78" t="s">
        <v>323</v>
      </c>
      <c r="AK7" s="78" t="s">
        <v>195</v>
      </c>
      <c r="AL7" s="78" t="s">
        <v>10</v>
      </c>
      <c r="AM7" s="78" t="s">
        <v>323</v>
      </c>
      <c r="AN7" s="78" t="s">
        <v>10</v>
      </c>
      <c r="AO7" s="78" t="s">
        <v>10</v>
      </c>
      <c r="AP7" s="78" t="s">
        <v>10</v>
      </c>
      <c r="AQ7" s="78" t="s">
        <v>10</v>
      </c>
      <c r="AR7" s="78" t="s">
        <v>323</v>
      </c>
      <c r="AS7" s="78" t="s">
        <v>10</v>
      </c>
      <c r="AT7" s="78" t="s">
        <v>324</v>
      </c>
      <c r="AU7" s="78" t="s">
        <v>10</v>
      </c>
      <c r="AV7" s="78" t="s">
        <v>10</v>
      </c>
      <c r="AW7" s="78" t="s">
        <v>10</v>
      </c>
      <c r="AX7" s="79" t="s">
        <v>10</v>
      </c>
    </row>
    <row r="8" spans="2:50" ht="21">
      <c r="B8" s="194" t="s">
        <v>117</v>
      </c>
      <c r="C8" s="195"/>
      <c r="D8" s="196"/>
      <c r="E8" s="200" t="s">
        <v>177</v>
      </c>
      <c r="F8" s="201"/>
      <c r="G8" s="202"/>
      <c r="H8" s="188" t="s">
        <v>160</v>
      </c>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89"/>
      <c r="AO8" s="189"/>
      <c r="AP8" s="189"/>
      <c r="AQ8" s="189"/>
      <c r="AR8" s="189"/>
      <c r="AS8" s="189"/>
      <c r="AT8" s="189"/>
      <c r="AU8" s="189"/>
      <c r="AV8" s="189"/>
      <c r="AW8" s="189"/>
      <c r="AX8" s="190"/>
    </row>
    <row r="9" spans="2:50" ht="82.5" customHeight="1">
      <c r="B9" s="197" t="s">
        <v>186</v>
      </c>
      <c r="C9" s="198"/>
      <c r="D9" s="199"/>
      <c r="E9" s="197" t="s">
        <v>187</v>
      </c>
      <c r="F9" s="198"/>
      <c r="G9" s="199"/>
      <c r="H9" s="185" t="s">
        <v>216</v>
      </c>
      <c r="I9" s="186"/>
      <c r="J9" s="186"/>
      <c r="K9" s="186"/>
      <c r="L9" s="186"/>
      <c r="M9" s="186"/>
      <c r="N9" s="186"/>
      <c r="O9" s="186"/>
      <c r="P9" s="186"/>
      <c r="Q9" s="186"/>
      <c r="R9" s="186"/>
      <c r="S9" s="186"/>
      <c r="T9" s="186"/>
      <c r="U9" s="186"/>
      <c r="V9" s="186"/>
      <c r="W9" s="186"/>
      <c r="X9" s="186"/>
      <c r="Y9" s="186"/>
      <c r="Z9" s="186"/>
      <c r="AA9" s="186"/>
      <c r="AB9" s="186"/>
      <c r="AC9" s="186"/>
      <c r="AD9" s="186"/>
      <c r="AE9" s="186"/>
      <c r="AF9" s="186"/>
      <c r="AG9" s="186"/>
      <c r="AH9" s="186"/>
      <c r="AI9" s="186"/>
      <c r="AJ9" s="186"/>
      <c r="AK9" s="186"/>
      <c r="AL9" s="186"/>
      <c r="AM9" s="186"/>
      <c r="AN9" s="186"/>
      <c r="AO9" s="186"/>
      <c r="AP9" s="186"/>
      <c r="AQ9" s="186"/>
      <c r="AR9" s="186"/>
      <c r="AS9" s="186"/>
      <c r="AT9" s="186"/>
      <c r="AU9" s="186"/>
      <c r="AV9" s="186"/>
      <c r="AW9" s="186"/>
      <c r="AX9" s="187"/>
    </row>
    <row r="10" spans="2:50" ht="31.5">
      <c r="B10" s="80" t="s">
        <v>197</v>
      </c>
      <c r="C10" s="124" t="s">
        <v>198</v>
      </c>
      <c r="D10" s="11" t="s">
        <v>35</v>
      </c>
      <c r="E10" s="12" t="s">
        <v>2</v>
      </c>
      <c r="F10" s="15" t="s">
        <v>155</v>
      </c>
      <c r="G10" s="11" t="s">
        <v>157</v>
      </c>
      <c r="H10" s="105" t="s">
        <v>3</v>
      </c>
      <c r="I10" s="81">
        <v>3384397</v>
      </c>
      <c r="J10" s="81">
        <v>20335371</v>
      </c>
      <c r="K10" s="81">
        <v>2324716</v>
      </c>
      <c r="L10" s="81">
        <v>5385563</v>
      </c>
      <c r="M10" s="81">
        <v>5153673</v>
      </c>
      <c r="N10" s="81">
        <v>1910603</v>
      </c>
      <c r="O10" s="81">
        <v>5422092</v>
      </c>
      <c r="P10" s="81">
        <v>3307314</v>
      </c>
      <c r="Q10" s="81">
        <v>3172361</v>
      </c>
      <c r="R10" s="81">
        <v>2501700</v>
      </c>
      <c r="S10" s="81">
        <v>628115</v>
      </c>
      <c r="T10" s="81">
        <v>1675645</v>
      </c>
      <c r="U10" s="81">
        <v>1603432</v>
      </c>
      <c r="V10" s="81">
        <v>900999</v>
      </c>
      <c r="W10" s="81">
        <v>1442943</v>
      </c>
      <c r="X10" s="81">
        <v>1371796</v>
      </c>
      <c r="Y10" s="81">
        <v>646308</v>
      </c>
      <c r="Z10" s="81">
        <v>521902</v>
      </c>
      <c r="AA10" s="81">
        <v>691970</v>
      </c>
      <c r="AB10" s="81">
        <v>690192</v>
      </c>
      <c r="AC10" s="81">
        <v>983574</v>
      </c>
      <c r="AD10" s="81">
        <v>99412</v>
      </c>
      <c r="AE10" s="81">
        <v>682065</v>
      </c>
      <c r="AF10" s="81">
        <v>971435</v>
      </c>
      <c r="AG10" s="81">
        <v>949457</v>
      </c>
      <c r="AH10" s="81">
        <v>346828</v>
      </c>
      <c r="AI10" s="81">
        <v>1138029</v>
      </c>
      <c r="AJ10" s="81">
        <v>114014</v>
      </c>
      <c r="AK10" s="81">
        <v>540900</v>
      </c>
      <c r="AL10" s="81">
        <v>118654</v>
      </c>
      <c r="AM10" s="81">
        <v>141035</v>
      </c>
      <c r="AN10" s="81">
        <v>8001</v>
      </c>
      <c r="AO10" s="81">
        <v>63956</v>
      </c>
      <c r="AP10" s="81">
        <v>168933</v>
      </c>
      <c r="AQ10" s="81">
        <v>108030</v>
      </c>
      <c r="AR10" s="81">
        <v>34276</v>
      </c>
      <c r="AS10" s="81">
        <v>74037</v>
      </c>
      <c r="AT10" s="81">
        <v>251249</v>
      </c>
      <c r="AU10" s="81">
        <v>331873</v>
      </c>
      <c r="AV10" s="81">
        <v>260207</v>
      </c>
      <c r="AW10" s="81">
        <v>83368</v>
      </c>
      <c r="AX10" s="106">
        <v>263002</v>
      </c>
    </row>
    <row r="11" spans="2:50">
      <c r="B11" s="107" t="s">
        <v>41</v>
      </c>
      <c r="C11" s="125" t="s">
        <v>42</v>
      </c>
      <c r="D11" s="2"/>
      <c r="E11" s="13"/>
      <c r="F11" s="16"/>
      <c r="G11" s="18"/>
      <c r="H11" s="101">
        <f t="shared" ref="H11:H13" si="0">SUM(I11:AX11)</f>
        <v>0</v>
      </c>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9"/>
    </row>
    <row r="12" spans="2:50">
      <c r="B12" s="110" t="s">
        <v>43</v>
      </c>
      <c r="C12" s="148" t="s">
        <v>44</v>
      </c>
      <c r="D12" s="1"/>
      <c r="E12" s="13"/>
      <c r="F12" s="16"/>
      <c r="G12" s="18"/>
      <c r="H12" s="101">
        <f t="shared" si="0"/>
        <v>0</v>
      </c>
      <c r="I12" s="108"/>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9"/>
    </row>
    <row r="13" spans="2:50" ht="31.5">
      <c r="B13" s="111" t="s">
        <v>45</v>
      </c>
      <c r="C13" s="134" t="s">
        <v>46</v>
      </c>
      <c r="D13" s="10" t="s">
        <v>214</v>
      </c>
      <c r="E13" s="13" t="s">
        <v>362</v>
      </c>
      <c r="F13" s="16" t="s">
        <v>363</v>
      </c>
      <c r="G13" s="18">
        <v>1834101</v>
      </c>
      <c r="H13" s="101">
        <f t="shared" si="0"/>
        <v>1834101</v>
      </c>
      <c r="I13" s="108"/>
      <c r="J13" s="108"/>
      <c r="K13" s="108"/>
      <c r="L13" s="108">
        <v>104269</v>
      </c>
      <c r="M13" s="108"/>
      <c r="N13" s="108">
        <v>722677</v>
      </c>
      <c r="O13" s="108"/>
      <c r="P13" s="108"/>
      <c r="Q13" s="108"/>
      <c r="R13" s="108"/>
      <c r="S13" s="108">
        <v>485179</v>
      </c>
      <c r="T13" s="108"/>
      <c r="U13" s="108"/>
      <c r="V13" s="108">
        <v>243915</v>
      </c>
      <c r="W13" s="108">
        <v>94568</v>
      </c>
      <c r="X13" s="108"/>
      <c r="Y13" s="108"/>
      <c r="Z13" s="108"/>
      <c r="AA13" s="108"/>
      <c r="AB13" s="108"/>
      <c r="AC13" s="108"/>
      <c r="AD13" s="108"/>
      <c r="AE13" s="108">
        <v>17788</v>
      </c>
      <c r="AF13" s="108">
        <v>10500</v>
      </c>
      <c r="AG13" s="108"/>
      <c r="AH13" s="108"/>
      <c r="AI13" s="108">
        <v>63563</v>
      </c>
      <c r="AJ13" s="108"/>
      <c r="AK13" s="108"/>
      <c r="AL13" s="108">
        <v>52000</v>
      </c>
      <c r="AM13" s="108"/>
      <c r="AN13" s="108"/>
      <c r="AO13" s="108"/>
      <c r="AP13" s="108">
        <v>279</v>
      </c>
      <c r="AQ13" s="108">
        <v>26183</v>
      </c>
      <c r="AR13" s="108"/>
      <c r="AS13" s="108"/>
      <c r="AT13" s="108"/>
      <c r="AU13" s="108"/>
      <c r="AV13" s="108"/>
      <c r="AW13" s="108">
        <v>13180</v>
      </c>
      <c r="AX13" s="109"/>
    </row>
    <row r="14" spans="2:50">
      <c r="B14" s="111" t="s">
        <v>47</v>
      </c>
      <c r="C14" s="134" t="s">
        <v>48</v>
      </c>
      <c r="D14" s="10" t="s">
        <v>249</v>
      </c>
      <c r="E14" s="13"/>
      <c r="F14" s="16"/>
      <c r="G14" s="18"/>
      <c r="H14" s="101">
        <f>SUM(I14:AX14)</f>
        <v>0</v>
      </c>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9"/>
    </row>
    <row r="15" spans="2:50">
      <c r="B15" s="111" t="s">
        <v>49</v>
      </c>
      <c r="C15" s="131" t="s">
        <v>50</v>
      </c>
      <c r="D15" s="10" t="s">
        <v>249</v>
      </c>
      <c r="E15" s="13"/>
      <c r="F15" s="16"/>
      <c r="G15" s="18"/>
      <c r="H15" s="101">
        <f>SUM(I15:AX15)</f>
        <v>0</v>
      </c>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9"/>
    </row>
    <row r="16" spans="2:50">
      <c r="B16" s="111" t="s">
        <v>51</v>
      </c>
      <c r="C16" s="131" t="s">
        <v>52</v>
      </c>
      <c r="D16" s="10" t="s">
        <v>249</v>
      </c>
      <c r="E16" s="13"/>
      <c r="F16" s="16"/>
      <c r="G16" s="18"/>
      <c r="H16" s="101">
        <f>SUM(I16:AX16)</f>
        <v>0</v>
      </c>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9"/>
    </row>
    <row r="17" spans="2:50">
      <c r="B17" s="112" t="s">
        <v>53</v>
      </c>
      <c r="C17" s="130" t="s">
        <v>54</v>
      </c>
      <c r="D17" s="1"/>
      <c r="E17" s="13"/>
      <c r="F17" s="16"/>
      <c r="G17" s="18"/>
      <c r="H17" s="101">
        <f>SUM(I17:AX17)</f>
        <v>0</v>
      </c>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9"/>
    </row>
    <row r="18" spans="2:50" ht="31.5">
      <c r="B18" s="111" t="s">
        <v>55</v>
      </c>
      <c r="C18" s="132" t="s">
        <v>56</v>
      </c>
      <c r="D18" s="10" t="s">
        <v>214</v>
      </c>
      <c r="E18" s="13" t="s">
        <v>365</v>
      </c>
      <c r="F18" s="16" t="s">
        <v>363</v>
      </c>
      <c r="G18" s="18">
        <v>905983</v>
      </c>
      <c r="H18" s="101">
        <f>SUM(I18:AX18)</f>
        <v>905983</v>
      </c>
      <c r="I18" s="108"/>
      <c r="J18" s="108"/>
      <c r="K18" s="108"/>
      <c r="L18" s="108"/>
      <c r="M18" s="108"/>
      <c r="N18" s="108">
        <v>780664</v>
      </c>
      <c r="O18" s="108"/>
      <c r="P18" s="108"/>
      <c r="Q18" s="108"/>
      <c r="R18" s="108"/>
      <c r="S18" s="108">
        <v>125319</v>
      </c>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9"/>
    </row>
    <row r="19" spans="2:50" ht="31.5">
      <c r="B19" s="111" t="s">
        <v>55</v>
      </c>
      <c r="C19" s="132" t="s">
        <v>56</v>
      </c>
      <c r="D19" s="10" t="s">
        <v>214</v>
      </c>
      <c r="E19" s="13" t="s">
        <v>366</v>
      </c>
      <c r="F19" s="16" t="s">
        <v>363</v>
      </c>
      <c r="G19" s="18">
        <v>1727843</v>
      </c>
      <c r="H19" s="101">
        <f>SUM(I19:AX19)</f>
        <v>1727843</v>
      </c>
      <c r="I19" s="108"/>
      <c r="J19" s="108"/>
      <c r="K19" s="108"/>
      <c r="L19" s="108"/>
      <c r="M19" s="108"/>
      <c r="N19" s="108"/>
      <c r="O19" s="108"/>
      <c r="P19" s="108"/>
      <c r="Q19" s="108">
        <v>680816</v>
      </c>
      <c r="R19" s="108"/>
      <c r="S19" s="108"/>
      <c r="T19" s="108"/>
      <c r="U19" s="108">
        <v>262523</v>
      </c>
      <c r="V19" s="108"/>
      <c r="W19" s="108">
        <v>214317</v>
      </c>
      <c r="X19" s="108">
        <v>215883</v>
      </c>
      <c r="Y19" s="108"/>
      <c r="Z19" s="108"/>
      <c r="AA19" s="108"/>
      <c r="AB19" s="108"/>
      <c r="AC19" s="108"/>
      <c r="AD19" s="108"/>
      <c r="AE19" s="108">
        <v>19337</v>
      </c>
      <c r="AF19" s="108">
        <v>113888</v>
      </c>
      <c r="AG19" s="108"/>
      <c r="AH19" s="108"/>
      <c r="AI19" s="108">
        <v>136866</v>
      </c>
      <c r="AJ19" s="108"/>
      <c r="AK19" s="108"/>
      <c r="AL19" s="108"/>
      <c r="AM19" s="108"/>
      <c r="AN19" s="108"/>
      <c r="AO19" s="108"/>
      <c r="AP19" s="108"/>
      <c r="AQ19" s="108"/>
      <c r="AR19" s="108"/>
      <c r="AS19" s="108"/>
      <c r="AT19" s="108">
        <v>84213</v>
      </c>
      <c r="AU19" s="108"/>
      <c r="AV19" s="108"/>
      <c r="AW19" s="108"/>
      <c r="AX19" s="109"/>
    </row>
    <row r="20" spans="2:50" ht="31.5">
      <c r="B20" s="111" t="s">
        <v>55</v>
      </c>
      <c r="C20" s="132" t="s">
        <v>56</v>
      </c>
      <c r="D20" s="10" t="s">
        <v>214</v>
      </c>
      <c r="E20" s="13" t="s">
        <v>367</v>
      </c>
      <c r="F20" s="16" t="s">
        <v>363</v>
      </c>
      <c r="G20" s="18">
        <v>306110</v>
      </c>
      <c r="H20" s="101">
        <f>SUM(I20:AX20)</f>
        <v>306110</v>
      </c>
      <c r="I20" s="108"/>
      <c r="J20" s="108">
        <v>47865</v>
      </c>
      <c r="K20" s="108"/>
      <c r="L20" s="108">
        <v>840</v>
      </c>
      <c r="M20" s="108">
        <v>2686</v>
      </c>
      <c r="N20" s="108">
        <v>3342</v>
      </c>
      <c r="O20" s="108">
        <v>427</v>
      </c>
      <c r="P20" s="108"/>
      <c r="Q20" s="108">
        <v>483</v>
      </c>
      <c r="R20" s="108">
        <v>21578</v>
      </c>
      <c r="S20" s="108">
        <v>9242</v>
      </c>
      <c r="T20" s="108"/>
      <c r="U20" s="108"/>
      <c r="V20" s="108"/>
      <c r="W20" s="108">
        <v>72879</v>
      </c>
      <c r="X20" s="108">
        <v>43835</v>
      </c>
      <c r="Y20" s="108">
        <v>2219</v>
      </c>
      <c r="Z20" s="108"/>
      <c r="AA20" s="108">
        <v>102</v>
      </c>
      <c r="AB20" s="108">
        <v>117</v>
      </c>
      <c r="AC20" s="108"/>
      <c r="AD20" s="108">
        <v>23830</v>
      </c>
      <c r="AE20" s="108">
        <v>48029</v>
      </c>
      <c r="AF20" s="108">
        <v>13617</v>
      </c>
      <c r="AG20" s="108"/>
      <c r="AH20" s="108">
        <v>3</v>
      </c>
      <c r="AI20" s="108"/>
      <c r="AJ20" s="108">
        <v>954</v>
      </c>
      <c r="AK20" s="108"/>
      <c r="AL20" s="108">
        <v>3292</v>
      </c>
      <c r="AM20" s="108"/>
      <c r="AN20" s="108"/>
      <c r="AO20" s="108"/>
      <c r="AP20" s="108"/>
      <c r="AQ20" s="108">
        <v>8394</v>
      </c>
      <c r="AR20" s="108"/>
      <c r="AS20" s="108">
        <v>1954</v>
      </c>
      <c r="AT20" s="108"/>
      <c r="AU20" s="108">
        <v>422</v>
      </c>
      <c r="AV20" s="108"/>
      <c r="AW20" s="108"/>
      <c r="AX20" s="109"/>
    </row>
    <row r="21" spans="2:50" ht="31.5">
      <c r="B21" s="111" t="s">
        <v>55</v>
      </c>
      <c r="C21" s="132" t="s">
        <v>56</v>
      </c>
      <c r="D21" s="10" t="s">
        <v>214</v>
      </c>
      <c r="E21" s="13" t="s">
        <v>364</v>
      </c>
      <c r="F21" s="16" t="s">
        <v>363</v>
      </c>
      <c r="G21" s="18">
        <v>16344268</v>
      </c>
      <c r="H21" s="101">
        <f>SUM(I21:AX21)</f>
        <v>16344268</v>
      </c>
      <c r="I21" s="108">
        <v>65214</v>
      </c>
      <c r="J21" s="108">
        <v>7559291</v>
      </c>
      <c r="K21" s="108">
        <v>79921</v>
      </c>
      <c r="L21" s="108">
        <v>630605</v>
      </c>
      <c r="M21" s="108">
        <v>16002</v>
      </c>
      <c r="N21" s="108">
        <v>252555</v>
      </c>
      <c r="O21" s="108">
        <v>4156173</v>
      </c>
      <c r="P21" s="108">
        <v>196360</v>
      </c>
      <c r="Q21" s="108">
        <v>19772</v>
      </c>
      <c r="R21" s="108">
        <v>1520155</v>
      </c>
      <c r="S21" s="108">
        <v>182411</v>
      </c>
      <c r="T21" s="108">
        <v>41881</v>
      </c>
      <c r="U21" s="108"/>
      <c r="V21" s="108">
        <v>511978</v>
      </c>
      <c r="W21" s="108">
        <v>7355</v>
      </c>
      <c r="X21" s="108"/>
      <c r="Y21" s="108">
        <v>177372</v>
      </c>
      <c r="Z21" s="108">
        <v>136554</v>
      </c>
      <c r="AA21" s="108">
        <v>82276</v>
      </c>
      <c r="AB21" s="108">
        <v>12679</v>
      </c>
      <c r="AC21" s="108"/>
      <c r="AD21" s="108">
        <v>48122</v>
      </c>
      <c r="AE21" s="108">
        <v>1050</v>
      </c>
      <c r="AF21" s="108"/>
      <c r="AG21" s="108">
        <v>163636</v>
      </c>
      <c r="AH21" s="108">
        <v>262144</v>
      </c>
      <c r="AI21" s="108">
        <v>5617</v>
      </c>
      <c r="AJ21" s="108">
        <v>62142</v>
      </c>
      <c r="AK21" s="108"/>
      <c r="AL21" s="108"/>
      <c r="AM21" s="108">
        <v>101394</v>
      </c>
      <c r="AN21" s="108">
        <v>6521</v>
      </c>
      <c r="AO21" s="108">
        <v>14221</v>
      </c>
      <c r="AP21" s="108">
        <v>1500</v>
      </c>
      <c r="AQ21" s="108">
        <v>1565</v>
      </c>
      <c r="AR21" s="108">
        <v>14736</v>
      </c>
      <c r="AS21" s="108">
        <v>7371</v>
      </c>
      <c r="AT21" s="108"/>
      <c r="AU21" s="108"/>
      <c r="AV21" s="108">
        <v>827</v>
      </c>
      <c r="AW21" s="108">
        <v>4868</v>
      </c>
      <c r="AX21" s="109"/>
    </row>
    <row r="22" spans="2:50" ht="31.5">
      <c r="B22" s="111" t="s">
        <v>55</v>
      </c>
      <c r="C22" s="132" t="s">
        <v>56</v>
      </c>
      <c r="D22" s="10" t="s">
        <v>214</v>
      </c>
      <c r="E22" s="13" t="s">
        <v>385</v>
      </c>
      <c r="F22" s="16" t="s">
        <v>363</v>
      </c>
      <c r="G22" s="18">
        <v>1400</v>
      </c>
      <c r="H22" s="101">
        <f>SUM(I22:AX22)</f>
        <v>1400</v>
      </c>
      <c r="I22" s="108"/>
      <c r="J22" s="108"/>
      <c r="K22" s="108"/>
      <c r="L22" s="108"/>
      <c r="M22" s="108"/>
      <c r="N22" s="108"/>
      <c r="O22" s="108"/>
      <c r="P22" s="108"/>
      <c r="Q22" s="108"/>
      <c r="R22" s="108"/>
      <c r="S22" s="108"/>
      <c r="T22" s="108"/>
      <c r="U22" s="108"/>
      <c r="V22" s="108"/>
      <c r="W22" s="108">
        <v>1400</v>
      </c>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9"/>
    </row>
    <row r="23" spans="2:50">
      <c r="B23" s="111" t="s">
        <v>57</v>
      </c>
      <c r="C23" s="132" t="s">
        <v>58</v>
      </c>
      <c r="D23" s="10" t="s">
        <v>249</v>
      </c>
      <c r="E23" s="13"/>
      <c r="F23" s="16"/>
      <c r="G23" s="18"/>
      <c r="H23" s="101">
        <f>SUM(I23:AX23)</f>
        <v>0</v>
      </c>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9"/>
    </row>
    <row r="24" spans="2:50">
      <c r="B24" s="112" t="s">
        <v>59</v>
      </c>
      <c r="C24" s="133" t="s">
        <v>60</v>
      </c>
      <c r="D24" s="2"/>
      <c r="E24" s="13"/>
      <c r="F24" s="16"/>
      <c r="G24" s="18"/>
      <c r="H24" s="101">
        <f>SUM(I24:AX24)</f>
        <v>0</v>
      </c>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9"/>
    </row>
    <row r="25" spans="2:50" ht="31.5">
      <c r="B25" s="111" t="s">
        <v>61</v>
      </c>
      <c r="C25" s="134" t="s">
        <v>62</v>
      </c>
      <c r="D25" s="10" t="s">
        <v>214</v>
      </c>
      <c r="E25" s="13" t="s">
        <v>368</v>
      </c>
      <c r="F25" s="16" t="s">
        <v>363</v>
      </c>
      <c r="G25" s="19">
        <v>517256</v>
      </c>
      <c r="H25" s="101">
        <f>SUM(I25:AX25)</f>
        <v>517256</v>
      </c>
      <c r="I25" s="108"/>
      <c r="J25" s="108"/>
      <c r="K25" s="108"/>
      <c r="L25" s="108"/>
      <c r="M25" s="108">
        <v>50250</v>
      </c>
      <c r="N25" s="108"/>
      <c r="O25" s="108"/>
      <c r="P25" s="108">
        <v>25000</v>
      </c>
      <c r="Q25" s="108"/>
      <c r="R25" s="108">
        <v>8000</v>
      </c>
      <c r="S25" s="108"/>
      <c r="T25" s="108"/>
      <c r="U25" s="108"/>
      <c r="V25" s="108"/>
      <c r="W25" s="108"/>
      <c r="X25" s="108"/>
      <c r="Y25" s="108"/>
      <c r="Z25" s="108"/>
      <c r="AA25" s="108"/>
      <c r="AB25" s="108">
        <v>26500</v>
      </c>
      <c r="AC25" s="108"/>
      <c r="AD25" s="108"/>
      <c r="AE25" s="108"/>
      <c r="AF25" s="108"/>
      <c r="AG25" s="108"/>
      <c r="AH25" s="108"/>
      <c r="AI25" s="108"/>
      <c r="AJ25" s="108"/>
      <c r="AK25" s="108"/>
      <c r="AL25" s="108"/>
      <c r="AM25" s="108"/>
      <c r="AN25" s="108"/>
      <c r="AO25" s="108">
        <v>10000</v>
      </c>
      <c r="AP25" s="108">
        <v>25000</v>
      </c>
      <c r="AQ25" s="108">
        <v>35000</v>
      </c>
      <c r="AR25" s="108"/>
      <c r="AS25" s="108">
        <v>30000</v>
      </c>
      <c r="AT25" s="108"/>
      <c r="AU25" s="108">
        <v>25000</v>
      </c>
      <c r="AV25" s="108">
        <v>252506</v>
      </c>
      <c r="AW25" s="108"/>
      <c r="AX25" s="109">
        <v>30000</v>
      </c>
    </row>
    <row r="26" spans="2:50" ht="31.5">
      <c r="B26" s="111" t="s">
        <v>61</v>
      </c>
      <c r="C26" s="134" t="s">
        <v>62</v>
      </c>
      <c r="D26" s="10" t="s">
        <v>214</v>
      </c>
      <c r="E26" s="13" t="s">
        <v>369</v>
      </c>
      <c r="F26" s="16" t="s">
        <v>363</v>
      </c>
      <c r="G26" s="19">
        <v>15100</v>
      </c>
      <c r="H26" s="101">
        <f>SUM(I26:AX26)</f>
        <v>15100</v>
      </c>
      <c r="I26" s="108"/>
      <c r="J26" s="108"/>
      <c r="K26" s="108"/>
      <c r="L26" s="108"/>
      <c r="M26" s="108"/>
      <c r="N26" s="108"/>
      <c r="O26" s="108"/>
      <c r="P26" s="108"/>
      <c r="Q26" s="108">
        <v>6200</v>
      </c>
      <c r="R26" s="108"/>
      <c r="S26" s="108"/>
      <c r="T26" s="108"/>
      <c r="U26" s="108">
        <v>1200</v>
      </c>
      <c r="V26" s="108"/>
      <c r="W26" s="108">
        <v>2700</v>
      </c>
      <c r="X26" s="108">
        <v>700</v>
      </c>
      <c r="Y26" s="108"/>
      <c r="Z26" s="108"/>
      <c r="AA26" s="108"/>
      <c r="AB26" s="108"/>
      <c r="AC26" s="108"/>
      <c r="AD26" s="108"/>
      <c r="AE26" s="108">
        <v>400</v>
      </c>
      <c r="AF26" s="108">
        <v>600</v>
      </c>
      <c r="AG26" s="108"/>
      <c r="AH26" s="108"/>
      <c r="AI26" s="108">
        <v>2900</v>
      </c>
      <c r="AJ26" s="108"/>
      <c r="AK26" s="108"/>
      <c r="AL26" s="108"/>
      <c r="AM26" s="108"/>
      <c r="AN26" s="108"/>
      <c r="AO26" s="108"/>
      <c r="AP26" s="108"/>
      <c r="AQ26" s="108"/>
      <c r="AR26" s="108"/>
      <c r="AS26" s="108"/>
      <c r="AT26" s="108">
        <v>400</v>
      </c>
      <c r="AU26" s="108"/>
      <c r="AV26" s="108"/>
      <c r="AW26" s="108"/>
      <c r="AX26" s="109"/>
    </row>
    <row r="27" spans="2:50">
      <c r="B27" s="111" t="s">
        <v>63</v>
      </c>
      <c r="C27" s="134" t="s">
        <v>64</v>
      </c>
      <c r="D27" s="10" t="s">
        <v>249</v>
      </c>
      <c r="E27" s="13"/>
      <c r="F27" s="16"/>
      <c r="G27" s="18"/>
      <c r="H27" s="101">
        <f>SUM(I27:AX27)</f>
        <v>0</v>
      </c>
      <c r="I27" s="108"/>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9"/>
    </row>
    <row r="28" spans="2:50">
      <c r="B28" s="111" t="s">
        <v>65</v>
      </c>
      <c r="C28" s="134" t="s">
        <v>66</v>
      </c>
      <c r="D28" s="10" t="s">
        <v>249</v>
      </c>
      <c r="E28" s="13"/>
      <c r="F28" s="16"/>
      <c r="G28" s="18"/>
      <c r="H28" s="101">
        <f>SUM(I28:AX28)</f>
        <v>0</v>
      </c>
      <c r="I28" s="108"/>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9"/>
    </row>
    <row r="29" spans="2:50">
      <c r="B29" s="110" t="s">
        <v>67</v>
      </c>
      <c r="C29" s="130" t="s">
        <v>68</v>
      </c>
      <c r="D29" s="2"/>
      <c r="E29" s="13"/>
      <c r="F29" s="16"/>
      <c r="G29" s="18"/>
      <c r="H29" s="101">
        <f>SUM(I29:AX29)</f>
        <v>0</v>
      </c>
      <c r="I29" s="108"/>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9"/>
    </row>
    <row r="30" spans="2:50" ht="31.5">
      <c r="B30" s="111" t="s">
        <v>69</v>
      </c>
      <c r="C30" s="132" t="s">
        <v>70</v>
      </c>
      <c r="D30" s="10" t="s">
        <v>214</v>
      </c>
      <c r="E30" s="13" t="s">
        <v>370</v>
      </c>
      <c r="F30" s="16" t="s">
        <v>363</v>
      </c>
      <c r="G30" s="18">
        <v>3417803</v>
      </c>
      <c r="H30" s="101">
        <f>SUM(I30:AX30)</f>
        <v>3417803</v>
      </c>
      <c r="I30" s="108">
        <v>108</v>
      </c>
      <c r="J30" s="108">
        <v>600016</v>
      </c>
      <c r="K30" s="108">
        <v>600000</v>
      </c>
      <c r="L30" s="108"/>
      <c r="M30" s="108">
        <v>400000</v>
      </c>
      <c r="N30" s="108">
        <v>160869</v>
      </c>
      <c r="O30" s="108">
        <v>638</v>
      </c>
      <c r="P30" s="108"/>
      <c r="Q30" s="108">
        <v>776</v>
      </c>
      <c r="R30" s="108">
        <v>300000</v>
      </c>
      <c r="S30" s="108">
        <v>85277</v>
      </c>
      <c r="T30" s="108">
        <v>21926</v>
      </c>
      <c r="U30" s="108"/>
      <c r="V30" s="108">
        <v>124159</v>
      </c>
      <c r="W30" s="108">
        <v>43953</v>
      </c>
      <c r="X30" s="108">
        <v>2580</v>
      </c>
      <c r="Y30" s="108">
        <v>123309</v>
      </c>
      <c r="Z30" s="108">
        <v>83172</v>
      </c>
      <c r="AA30" s="108">
        <v>94114</v>
      </c>
      <c r="AB30" s="108">
        <v>400000</v>
      </c>
      <c r="AC30" s="108"/>
      <c r="AD30" s="108"/>
      <c r="AE30" s="108"/>
      <c r="AF30" s="108">
        <v>671</v>
      </c>
      <c r="AG30" s="108">
        <v>300000</v>
      </c>
      <c r="AH30" s="108">
        <v>33724</v>
      </c>
      <c r="AI30" s="108"/>
      <c r="AJ30" s="108">
        <v>8902</v>
      </c>
      <c r="AK30" s="108"/>
      <c r="AL30" s="108">
        <v>50</v>
      </c>
      <c r="AM30" s="108">
        <v>5898</v>
      </c>
      <c r="AN30" s="108"/>
      <c r="AO30" s="108"/>
      <c r="AP30" s="108"/>
      <c r="AQ30" s="108">
        <v>7480</v>
      </c>
      <c r="AR30" s="108"/>
      <c r="AS30" s="108"/>
      <c r="AT30" s="108"/>
      <c r="AU30" s="108">
        <v>510</v>
      </c>
      <c r="AV30" s="108"/>
      <c r="AW30" s="108">
        <v>19671</v>
      </c>
      <c r="AX30" s="109"/>
    </row>
    <row r="31" spans="2:50" ht="31.5">
      <c r="B31" s="111" t="s">
        <v>69</v>
      </c>
      <c r="C31" s="132" t="s">
        <v>70</v>
      </c>
      <c r="D31" s="10" t="s">
        <v>214</v>
      </c>
      <c r="E31" s="13" t="s">
        <v>386</v>
      </c>
      <c r="F31" s="16" t="s">
        <v>363</v>
      </c>
      <c r="G31" s="18">
        <v>542958</v>
      </c>
      <c r="H31" s="101">
        <f>SUM(I31:AX31)</f>
        <v>542958</v>
      </c>
      <c r="I31" s="108"/>
      <c r="J31" s="108">
        <v>81885</v>
      </c>
      <c r="K31" s="108"/>
      <c r="L31" s="108"/>
      <c r="M31" s="108">
        <v>25719</v>
      </c>
      <c r="N31" s="108">
        <v>39144</v>
      </c>
      <c r="O31" s="108">
        <v>430</v>
      </c>
      <c r="P31" s="108"/>
      <c r="Q31" s="108">
        <v>327</v>
      </c>
      <c r="R31" s="108">
        <v>27654</v>
      </c>
      <c r="S31" s="108">
        <v>8378</v>
      </c>
      <c r="T31" s="108"/>
      <c r="U31" s="108"/>
      <c r="V31" s="108"/>
      <c r="W31" s="108">
        <v>77606</v>
      </c>
      <c r="X31" s="108">
        <v>44276</v>
      </c>
      <c r="Y31" s="108">
        <v>12439</v>
      </c>
      <c r="Z31" s="108">
        <v>44742</v>
      </c>
      <c r="AA31" s="108">
        <v>22690</v>
      </c>
      <c r="AB31" s="108">
        <v>70708</v>
      </c>
      <c r="AC31" s="108"/>
      <c r="AD31" s="108">
        <v>18920</v>
      </c>
      <c r="AE31" s="108">
        <v>42111</v>
      </c>
      <c r="AF31" s="108">
        <v>10579</v>
      </c>
      <c r="AG31" s="108"/>
      <c r="AH31" s="108">
        <v>2</v>
      </c>
      <c r="AI31" s="108"/>
      <c r="AJ31" s="108">
        <v>1805</v>
      </c>
      <c r="AK31" s="108"/>
      <c r="AL31" s="108">
        <v>3571</v>
      </c>
      <c r="AM31" s="108">
        <v>8</v>
      </c>
      <c r="AN31" s="108"/>
      <c r="AO31" s="108"/>
      <c r="AP31" s="108"/>
      <c r="AQ31" s="108">
        <v>8903</v>
      </c>
      <c r="AR31" s="108"/>
      <c r="AS31" s="108">
        <v>678</v>
      </c>
      <c r="AT31" s="108"/>
      <c r="AU31" s="108">
        <v>383</v>
      </c>
      <c r="AV31" s="108"/>
      <c r="AW31" s="108"/>
      <c r="AX31" s="109"/>
    </row>
    <row r="32" spans="2:50" ht="31.5">
      <c r="B32" s="111" t="s">
        <v>69</v>
      </c>
      <c r="C32" s="132" t="s">
        <v>70</v>
      </c>
      <c r="D32" s="10" t="s">
        <v>214</v>
      </c>
      <c r="E32" s="13" t="s">
        <v>384</v>
      </c>
      <c r="F32" s="16" t="s">
        <v>363</v>
      </c>
      <c r="G32" s="18">
        <v>2053573</v>
      </c>
      <c r="H32" s="101">
        <f>SUM(I32:AX32)</f>
        <v>2053573</v>
      </c>
      <c r="I32" s="108">
        <v>36</v>
      </c>
      <c r="J32" s="108">
        <v>1250914</v>
      </c>
      <c r="K32" s="108">
        <v>12460</v>
      </c>
      <c r="L32" s="108">
        <v>266905</v>
      </c>
      <c r="M32" s="108">
        <v>181</v>
      </c>
      <c r="N32" s="108">
        <v>56660</v>
      </c>
      <c r="O32" s="108">
        <v>836</v>
      </c>
      <c r="P32" s="108"/>
      <c r="Q32" s="108">
        <v>292</v>
      </c>
      <c r="R32" s="108">
        <v>274674</v>
      </c>
      <c r="S32" s="108">
        <v>18574</v>
      </c>
      <c r="T32" s="108">
        <v>6515</v>
      </c>
      <c r="U32" s="108"/>
      <c r="V32" s="108">
        <v>6439</v>
      </c>
      <c r="W32" s="108">
        <v>6689</v>
      </c>
      <c r="X32" s="108">
        <v>3675</v>
      </c>
      <c r="Y32" s="108">
        <v>33169</v>
      </c>
      <c r="Z32" s="108">
        <v>23514</v>
      </c>
      <c r="AA32" s="108">
        <v>43209</v>
      </c>
      <c r="AB32" s="108">
        <v>344</v>
      </c>
      <c r="AC32" s="108"/>
      <c r="AD32" s="108">
        <v>1599</v>
      </c>
      <c r="AE32" s="108">
        <v>3166</v>
      </c>
      <c r="AF32" s="108">
        <v>913</v>
      </c>
      <c r="AG32" s="108"/>
      <c r="AH32" s="108">
        <v>10153</v>
      </c>
      <c r="AI32" s="108"/>
      <c r="AJ32" s="108">
        <v>1636</v>
      </c>
      <c r="AK32" s="108"/>
      <c r="AL32" s="108">
        <v>223</v>
      </c>
      <c r="AM32" s="108">
        <v>1966</v>
      </c>
      <c r="AN32" s="108"/>
      <c r="AO32" s="108"/>
      <c r="AP32" s="108"/>
      <c r="AQ32" s="108">
        <v>721</v>
      </c>
      <c r="AR32" s="108"/>
      <c r="AS32" s="108">
        <v>136</v>
      </c>
      <c r="AT32" s="108"/>
      <c r="AU32" s="108">
        <v>26</v>
      </c>
      <c r="AV32" s="108"/>
      <c r="AW32" s="108">
        <v>27948</v>
      </c>
      <c r="AX32" s="109"/>
    </row>
    <row r="33" spans="2:50" ht="31.5">
      <c r="B33" s="111" t="s">
        <v>71</v>
      </c>
      <c r="C33" s="132" t="s">
        <v>72</v>
      </c>
      <c r="D33" s="10" t="s">
        <v>214</v>
      </c>
      <c r="E33" s="13" t="s">
        <v>371</v>
      </c>
      <c r="F33" s="16" t="s">
        <v>363</v>
      </c>
      <c r="G33" s="18">
        <v>2236510</v>
      </c>
      <c r="H33" s="101">
        <f>SUM(I33:AX33)</f>
        <v>2236510</v>
      </c>
      <c r="I33" s="108"/>
      <c r="J33" s="108"/>
      <c r="K33" s="108"/>
      <c r="L33" s="108"/>
      <c r="M33" s="108"/>
      <c r="N33" s="108"/>
      <c r="O33" s="108"/>
      <c r="P33" s="108"/>
      <c r="Q33" s="108">
        <v>772151</v>
      </c>
      <c r="R33" s="108"/>
      <c r="S33" s="108"/>
      <c r="T33" s="108"/>
      <c r="U33" s="108">
        <v>267129</v>
      </c>
      <c r="V33" s="108"/>
      <c r="W33" s="108">
        <v>349053</v>
      </c>
      <c r="X33" s="108">
        <v>276298</v>
      </c>
      <c r="Y33" s="108"/>
      <c r="Z33" s="108"/>
      <c r="AA33" s="108"/>
      <c r="AB33" s="108"/>
      <c r="AC33" s="108"/>
      <c r="AD33" s="108"/>
      <c r="AE33" s="108">
        <v>34919</v>
      </c>
      <c r="AF33" s="108">
        <v>138563</v>
      </c>
      <c r="AG33" s="108"/>
      <c r="AH33" s="108"/>
      <c r="AI33" s="108">
        <v>306588</v>
      </c>
      <c r="AJ33" s="108"/>
      <c r="AK33" s="108"/>
      <c r="AL33" s="108"/>
      <c r="AM33" s="108"/>
      <c r="AN33" s="108"/>
      <c r="AO33" s="108"/>
      <c r="AP33" s="108"/>
      <c r="AQ33" s="108"/>
      <c r="AR33" s="108"/>
      <c r="AS33" s="108"/>
      <c r="AT33" s="108">
        <v>91809</v>
      </c>
      <c r="AU33" s="108"/>
      <c r="AV33" s="108"/>
      <c r="AW33" s="108"/>
      <c r="AX33" s="109"/>
    </row>
    <row r="34" spans="2:50">
      <c r="B34" s="111" t="s">
        <v>73</v>
      </c>
      <c r="C34" s="132" t="s">
        <v>74</v>
      </c>
      <c r="D34" s="10" t="s">
        <v>249</v>
      </c>
      <c r="E34" s="13"/>
      <c r="F34" s="16"/>
      <c r="G34" s="18"/>
      <c r="H34" s="101">
        <f>SUM(I34:AX34)</f>
        <v>0</v>
      </c>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9"/>
    </row>
    <row r="35" spans="2:50" ht="31.5">
      <c r="B35" s="111" t="s">
        <v>75</v>
      </c>
      <c r="C35" s="131" t="s">
        <v>76</v>
      </c>
      <c r="D35" s="10" t="s">
        <v>214</v>
      </c>
      <c r="E35" s="13" t="s">
        <v>394</v>
      </c>
      <c r="F35" s="16" t="s">
        <v>285</v>
      </c>
      <c r="G35" s="18">
        <v>2579383</v>
      </c>
      <c r="H35" s="101">
        <f>SUM(I35:AX35)</f>
        <v>2579383</v>
      </c>
      <c r="I35" s="108"/>
      <c r="J35" s="108">
        <v>3219</v>
      </c>
      <c r="K35" s="108">
        <v>224000</v>
      </c>
      <c r="L35" s="108">
        <v>50000</v>
      </c>
      <c r="M35" s="108">
        <v>130</v>
      </c>
      <c r="N35" s="108">
        <v>3011</v>
      </c>
      <c r="O35" s="108">
        <v>450002</v>
      </c>
      <c r="P35" s="108"/>
      <c r="Q35" s="108">
        <v>400</v>
      </c>
      <c r="R35" s="108">
        <v>2591</v>
      </c>
      <c r="S35" s="108">
        <v>1705</v>
      </c>
      <c r="T35" s="108">
        <v>300</v>
      </c>
      <c r="U35" s="108">
        <v>80083</v>
      </c>
      <c r="V35" s="108">
        <v>41268</v>
      </c>
      <c r="W35" s="108">
        <v>255703</v>
      </c>
      <c r="X35" s="108">
        <v>106697</v>
      </c>
      <c r="Y35" s="108">
        <v>96</v>
      </c>
      <c r="Z35" s="108"/>
      <c r="AA35" s="108"/>
      <c r="AB35" s="108"/>
      <c r="AC35" s="108"/>
      <c r="AD35" s="108">
        <v>144</v>
      </c>
      <c r="AE35" s="108">
        <v>419563</v>
      </c>
      <c r="AF35" s="108">
        <v>27867</v>
      </c>
      <c r="AG35" s="108">
        <v>102103</v>
      </c>
      <c r="AH35" s="108">
        <v>100</v>
      </c>
      <c r="AI35" s="108">
        <v>265129</v>
      </c>
      <c r="AJ35" s="108"/>
      <c r="AK35" s="108">
        <v>540000</v>
      </c>
      <c r="AL35" s="108"/>
      <c r="AM35" s="108"/>
      <c r="AN35" s="108"/>
      <c r="AO35" s="108"/>
      <c r="AP35" s="108"/>
      <c r="AQ35" s="108">
        <v>3142</v>
      </c>
      <c r="AR35" s="108">
        <v>1030</v>
      </c>
      <c r="AS35" s="108">
        <v>100</v>
      </c>
      <c r="AT35" s="108">
        <v>1000</v>
      </c>
      <c r="AU35" s="108"/>
      <c r="AV35" s="108"/>
      <c r="AW35" s="108"/>
      <c r="AX35" s="109"/>
    </row>
    <row r="36" spans="2:50" ht="31.5">
      <c r="B36" s="111" t="s">
        <v>75</v>
      </c>
      <c r="C36" s="131" t="s">
        <v>76</v>
      </c>
      <c r="D36" s="10" t="s">
        <v>215</v>
      </c>
      <c r="E36" s="13" t="s">
        <v>395</v>
      </c>
      <c r="F36" s="16" t="s">
        <v>363</v>
      </c>
      <c r="G36" s="18">
        <v>1355333.72839494</v>
      </c>
      <c r="H36" s="101">
        <f>SUM(I36:AX36)</f>
        <v>0</v>
      </c>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9"/>
    </row>
    <row r="37" spans="2:50">
      <c r="B37" s="111" t="s">
        <v>75</v>
      </c>
      <c r="C37" s="131" t="s">
        <v>76</v>
      </c>
      <c r="D37" s="10" t="s">
        <v>215</v>
      </c>
      <c r="E37" s="13" t="s">
        <v>395</v>
      </c>
      <c r="F37" s="16" t="s">
        <v>396</v>
      </c>
      <c r="G37" s="18">
        <v>45514.9</v>
      </c>
      <c r="H37" s="101">
        <f>SUM(I37:AX37)</f>
        <v>0</v>
      </c>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108"/>
      <c r="AI37" s="108"/>
      <c r="AJ37" s="108"/>
      <c r="AK37" s="108"/>
      <c r="AL37" s="108"/>
      <c r="AM37" s="108"/>
      <c r="AN37" s="108"/>
      <c r="AO37" s="108"/>
      <c r="AP37" s="108"/>
      <c r="AQ37" s="108"/>
      <c r="AR37" s="108"/>
      <c r="AS37" s="108"/>
      <c r="AT37" s="108"/>
      <c r="AU37" s="108"/>
      <c r="AV37" s="108"/>
      <c r="AW37" s="108"/>
      <c r="AX37" s="109"/>
    </row>
    <row r="38" spans="2:50" ht="31.5">
      <c r="B38" s="111" t="s">
        <v>75</v>
      </c>
      <c r="C38" s="131" t="s">
        <v>76</v>
      </c>
      <c r="D38" s="10" t="s">
        <v>215</v>
      </c>
      <c r="E38" s="13" t="s">
        <v>395</v>
      </c>
      <c r="F38" s="16" t="s">
        <v>397</v>
      </c>
      <c r="G38" s="18">
        <v>79850</v>
      </c>
      <c r="H38" s="101">
        <f>SUM(I38:AX38)</f>
        <v>0</v>
      </c>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9"/>
    </row>
    <row r="39" spans="2:50">
      <c r="B39" s="113"/>
      <c r="C39" s="126"/>
      <c r="D39" s="2"/>
      <c r="E39" s="13"/>
      <c r="F39" s="16"/>
      <c r="G39" s="18"/>
      <c r="H39" s="101">
        <f>SUM(I39:AX39)</f>
        <v>0</v>
      </c>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9"/>
    </row>
    <row r="40" spans="2:50">
      <c r="B40" s="114" t="s">
        <v>77</v>
      </c>
      <c r="C40" s="125" t="s">
        <v>78</v>
      </c>
      <c r="D40" s="1"/>
      <c r="E40" s="13"/>
      <c r="F40" s="16"/>
      <c r="G40" s="18"/>
      <c r="H40" s="101">
        <f>SUM(I40:AX40)</f>
        <v>0</v>
      </c>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9"/>
    </row>
    <row r="41" spans="2:50" ht="31.5">
      <c r="B41" s="111" t="s">
        <v>79</v>
      </c>
      <c r="C41" s="131" t="s">
        <v>80</v>
      </c>
      <c r="D41" s="10" t="s">
        <v>214</v>
      </c>
      <c r="E41" s="13" t="s">
        <v>379</v>
      </c>
      <c r="F41" s="16" t="s">
        <v>363</v>
      </c>
      <c r="G41" s="18">
        <v>13612000</v>
      </c>
      <c r="H41" s="101">
        <f>SUM(I41:AX41)</f>
        <v>13612000</v>
      </c>
      <c r="I41" s="108"/>
      <c r="J41" s="108">
        <v>3000000</v>
      </c>
      <c r="K41" s="108"/>
      <c r="L41" s="108">
        <v>3500000</v>
      </c>
      <c r="M41" s="108">
        <v>4500000</v>
      </c>
      <c r="N41" s="108"/>
      <c r="O41" s="108"/>
      <c r="P41" s="108">
        <v>2500000</v>
      </c>
      <c r="Q41" s="108"/>
      <c r="R41" s="108">
        <v>100000</v>
      </c>
      <c r="S41" s="108"/>
      <c r="T41" s="108"/>
      <c r="U41" s="108"/>
      <c r="V41" s="108"/>
      <c r="W41" s="108"/>
      <c r="X41" s="108"/>
      <c r="Y41" s="108"/>
      <c r="Z41" s="108"/>
      <c r="AA41" s="108">
        <v>12000</v>
      </c>
      <c r="AB41" s="108"/>
      <c r="AC41" s="108"/>
      <c r="AD41" s="108"/>
      <c r="AE41" s="108"/>
      <c r="AF41" s="108"/>
      <c r="AG41" s="108"/>
      <c r="AH41" s="108"/>
      <c r="AI41" s="108"/>
      <c r="AJ41" s="108"/>
      <c r="AK41" s="108"/>
      <c r="AL41" s="108"/>
      <c r="AM41" s="108"/>
      <c r="AN41" s="108"/>
      <c r="AO41" s="108"/>
      <c r="AP41" s="108"/>
      <c r="AQ41" s="108"/>
      <c r="AR41" s="108"/>
      <c r="AS41" s="108"/>
      <c r="AT41" s="108"/>
      <c r="AU41" s="108"/>
      <c r="AV41" s="108"/>
      <c r="AW41" s="108"/>
      <c r="AX41" s="109"/>
    </row>
    <row r="42" spans="2:50" ht="31.5">
      <c r="B42" s="111" t="s">
        <v>79</v>
      </c>
      <c r="C42" s="131" t="s">
        <v>80</v>
      </c>
      <c r="D42" s="10" t="s">
        <v>214</v>
      </c>
      <c r="E42" s="13" t="s">
        <v>391</v>
      </c>
      <c r="F42" s="16" t="s">
        <v>285</v>
      </c>
      <c r="G42" s="18">
        <v>853450</v>
      </c>
      <c r="H42" s="101">
        <f>SUM(I42:AX42)</f>
        <v>853450</v>
      </c>
      <c r="I42" s="108"/>
      <c r="J42" s="108"/>
      <c r="K42" s="108">
        <v>450000</v>
      </c>
      <c r="L42" s="108"/>
      <c r="M42" s="108"/>
      <c r="N42" s="108"/>
      <c r="O42" s="108">
        <v>250000</v>
      </c>
      <c r="P42" s="108"/>
      <c r="Q42" s="108"/>
      <c r="R42" s="108"/>
      <c r="S42" s="108"/>
      <c r="T42" s="108"/>
      <c r="U42" s="108"/>
      <c r="V42" s="108"/>
      <c r="W42" s="108"/>
      <c r="X42" s="108"/>
      <c r="Y42" s="108"/>
      <c r="Z42" s="108"/>
      <c r="AA42" s="108"/>
      <c r="AB42" s="108"/>
      <c r="AC42" s="108"/>
      <c r="AD42" s="108"/>
      <c r="AE42" s="108"/>
      <c r="AF42" s="108"/>
      <c r="AG42" s="108">
        <v>153450</v>
      </c>
      <c r="AH42" s="108"/>
      <c r="AI42" s="108"/>
      <c r="AJ42" s="108"/>
      <c r="AK42" s="108"/>
      <c r="AL42" s="108"/>
      <c r="AM42" s="108"/>
      <c r="AN42" s="108"/>
      <c r="AO42" s="108"/>
      <c r="AP42" s="108"/>
      <c r="AQ42" s="108"/>
      <c r="AR42" s="108"/>
      <c r="AS42" s="108"/>
      <c r="AT42" s="108"/>
      <c r="AU42" s="108"/>
      <c r="AV42" s="108"/>
      <c r="AW42" s="108"/>
      <c r="AX42" s="109"/>
    </row>
    <row r="43" spans="2:50">
      <c r="B43" s="113"/>
      <c r="C43" s="127"/>
      <c r="D43" s="2"/>
      <c r="E43" s="13"/>
      <c r="F43" s="16"/>
      <c r="G43" s="18"/>
      <c r="H43" s="101">
        <f>SUM(I43:AX43)</f>
        <v>0</v>
      </c>
      <c r="I43" s="108"/>
      <c r="J43" s="108"/>
      <c r="K43" s="108"/>
      <c r="L43" s="108"/>
      <c r="M43" s="108"/>
      <c r="N43" s="108"/>
      <c r="O43" s="108"/>
      <c r="P43" s="108"/>
      <c r="Q43" s="108"/>
      <c r="R43" s="108"/>
      <c r="S43" s="108"/>
      <c r="T43" s="108"/>
      <c r="U43" s="108"/>
      <c r="V43" s="108"/>
      <c r="W43" s="108"/>
      <c r="X43" s="108"/>
      <c r="Y43" s="108"/>
      <c r="Z43" s="108"/>
      <c r="AA43" s="108"/>
      <c r="AB43" s="108"/>
      <c r="AC43" s="108"/>
      <c r="AD43" s="108"/>
      <c r="AE43" s="108"/>
      <c r="AF43" s="108"/>
      <c r="AG43" s="108"/>
      <c r="AH43" s="108"/>
      <c r="AI43" s="108"/>
      <c r="AJ43" s="108"/>
      <c r="AK43" s="108"/>
      <c r="AL43" s="108"/>
      <c r="AM43" s="108"/>
      <c r="AN43" s="108"/>
      <c r="AO43" s="108"/>
      <c r="AP43" s="108"/>
      <c r="AQ43" s="108"/>
      <c r="AR43" s="108"/>
      <c r="AS43" s="108"/>
      <c r="AT43" s="108"/>
      <c r="AU43" s="108"/>
      <c r="AV43" s="108"/>
      <c r="AW43" s="108"/>
      <c r="AX43" s="109"/>
    </row>
    <row r="44" spans="2:50">
      <c r="B44" s="114" t="s">
        <v>81</v>
      </c>
      <c r="C44" s="125" t="s">
        <v>0</v>
      </c>
      <c r="D44" s="2"/>
      <c r="E44" s="13"/>
      <c r="F44" s="16"/>
      <c r="G44" s="18"/>
      <c r="H44" s="101">
        <f>SUM(I44:AX44)</f>
        <v>0</v>
      </c>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9"/>
    </row>
    <row r="45" spans="2:50">
      <c r="B45" s="112" t="s">
        <v>82</v>
      </c>
      <c r="C45" s="130" t="s">
        <v>83</v>
      </c>
      <c r="D45" s="2"/>
      <c r="E45" s="13"/>
      <c r="F45" s="16"/>
      <c r="G45" s="18"/>
      <c r="H45" s="101">
        <f>SUM(I45:AX45)</f>
        <v>0</v>
      </c>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9"/>
    </row>
    <row r="46" spans="2:50">
      <c r="B46" s="112" t="s">
        <v>84</v>
      </c>
      <c r="C46" s="133" t="s">
        <v>85</v>
      </c>
      <c r="D46" s="2"/>
      <c r="E46" s="13"/>
      <c r="F46" s="16"/>
      <c r="G46" s="18"/>
      <c r="H46" s="101">
        <f>SUM(I46:AX46)</f>
        <v>0</v>
      </c>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9"/>
    </row>
    <row r="47" spans="2:50" ht="31.5">
      <c r="B47" s="111" t="s">
        <v>86</v>
      </c>
      <c r="C47" s="134" t="s">
        <v>87</v>
      </c>
      <c r="D47" s="10" t="s">
        <v>214</v>
      </c>
      <c r="E47" s="13" t="s">
        <v>374</v>
      </c>
      <c r="F47" s="16" t="s">
        <v>363</v>
      </c>
      <c r="G47" s="18">
        <v>3300000</v>
      </c>
      <c r="H47" s="101">
        <f>SUM(I47:AX47)</f>
        <v>3300000</v>
      </c>
      <c r="I47" s="108">
        <v>3300000</v>
      </c>
      <c r="J47" s="108"/>
      <c r="K47" s="108"/>
      <c r="L47" s="108"/>
      <c r="M47" s="108"/>
      <c r="N47" s="108"/>
      <c r="O47" s="108"/>
      <c r="P47" s="108"/>
      <c r="Q47" s="108"/>
      <c r="R47" s="108"/>
      <c r="S47" s="108"/>
      <c r="T47" s="108"/>
      <c r="U47" s="108"/>
      <c r="V47" s="108"/>
      <c r="W47" s="108"/>
      <c r="X47" s="108"/>
      <c r="Y47" s="108"/>
      <c r="Z47" s="108"/>
      <c r="AA47" s="108"/>
      <c r="AB47" s="108"/>
      <c r="AC47" s="108"/>
      <c r="AD47" s="108"/>
      <c r="AE47" s="108"/>
      <c r="AF47" s="108"/>
      <c r="AG47" s="108"/>
      <c r="AH47" s="108"/>
      <c r="AI47" s="108"/>
      <c r="AJ47" s="108"/>
      <c r="AK47" s="108"/>
      <c r="AL47" s="108"/>
      <c r="AM47" s="108"/>
      <c r="AN47" s="108"/>
      <c r="AO47" s="108"/>
      <c r="AP47" s="108"/>
      <c r="AQ47" s="108"/>
      <c r="AR47" s="108"/>
      <c r="AS47" s="108"/>
      <c r="AT47" s="108"/>
      <c r="AU47" s="108"/>
      <c r="AV47" s="108"/>
      <c r="AW47" s="108"/>
      <c r="AX47" s="109"/>
    </row>
    <row r="48" spans="2:50">
      <c r="B48" s="111" t="s">
        <v>88</v>
      </c>
      <c r="C48" s="134" t="s">
        <v>89</v>
      </c>
      <c r="D48" s="10" t="s">
        <v>249</v>
      </c>
      <c r="E48" s="13"/>
      <c r="F48" s="16"/>
      <c r="G48" s="18"/>
      <c r="H48" s="101">
        <f>SUM(I48:AX48)</f>
        <v>0</v>
      </c>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9"/>
    </row>
    <row r="49" spans="2:50">
      <c r="B49" s="111" t="s">
        <v>90</v>
      </c>
      <c r="C49" s="132" t="s">
        <v>91</v>
      </c>
      <c r="D49" s="10" t="s">
        <v>249</v>
      </c>
      <c r="E49" s="13"/>
      <c r="F49" s="16"/>
      <c r="G49" s="19"/>
      <c r="H49" s="101">
        <f>SUM(I49:AX49)</f>
        <v>0</v>
      </c>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08"/>
      <c r="AK49" s="108"/>
      <c r="AL49" s="108"/>
      <c r="AM49" s="108"/>
      <c r="AN49" s="108"/>
      <c r="AO49" s="108"/>
      <c r="AP49" s="108"/>
      <c r="AQ49" s="108"/>
      <c r="AR49" s="108"/>
      <c r="AS49" s="108"/>
      <c r="AT49" s="108"/>
      <c r="AU49" s="108"/>
      <c r="AV49" s="108"/>
      <c r="AW49" s="108"/>
      <c r="AX49" s="109"/>
    </row>
    <row r="50" spans="2:50">
      <c r="B50" s="112" t="s">
        <v>92</v>
      </c>
      <c r="C50" s="133" t="s">
        <v>93</v>
      </c>
      <c r="D50" s="1"/>
      <c r="E50" s="13"/>
      <c r="F50" s="16"/>
      <c r="G50" s="19"/>
      <c r="H50" s="101">
        <f>SUM(I50:AX50)</f>
        <v>0</v>
      </c>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9"/>
    </row>
    <row r="51" spans="2:50" ht="31.5">
      <c r="B51" s="111" t="s">
        <v>94</v>
      </c>
      <c r="C51" s="134" t="s">
        <v>95</v>
      </c>
      <c r="D51" s="10" t="s">
        <v>214</v>
      </c>
      <c r="E51" s="13" t="s">
        <v>375</v>
      </c>
      <c r="F51" s="16" t="s">
        <v>363</v>
      </c>
      <c r="G51" s="18">
        <v>1302092</v>
      </c>
      <c r="H51" s="101">
        <f>SUM(I51:AX51)</f>
        <v>1302092</v>
      </c>
      <c r="I51" s="108"/>
      <c r="J51" s="108"/>
      <c r="K51" s="108"/>
      <c r="L51" s="108"/>
      <c r="M51" s="108"/>
      <c r="N51" s="108"/>
      <c r="O51" s="108"/>
      <c r="P51" s="108"/>
      <c r="Q51" s="108">
        <v>150000</v>
      </c>
      <c r="R51" s="108"/>
      <c r="S51" s="108"/>
      <c r="T51" s="108"/>
      <c r="U51" s="108">
        <v>397100</v>
      </c>
      <c r="V51" s="108"/>
      <c r="W51" s="108">
        <v>136589</v>
      </c>
      <c r="X51" s="108">
        <v>100000</v>
      </c>
      <c r="Y51" s="108"/>
      <c r="Z51" s="108"/>
      <c r="AA51" s="108"/>
      <c r="AB51" s="108"/>
      <c r="AC51" s="108"/>
      <c r="AD51" s="108"/>
      <c r="AE51" s="108"/>
      <c r="AF51" s="108">
        <v>383175</v>
      </c>
      <c r="AG51" s="108"/>
      <c r="AH51" s="108"/>
      <c r="AI51" s="108">
        <v>128978</v>
      </c>
      <c r="AJ51" s="108"/>
      <c r="AK51" s="108"/>
      <c r="AL51" s="108"/>
      <c r="AM51" s="108"/>
      <c r="AN51" s="108"/>
      <c r="AO51" s="108"/>
      <c r="AP51" s="108"/>
      <c r="AQ51" s="108"/>
      <c r="AR51" s="108"/>
      <c r="AS51" s="108"/>
      <c r="AT51" s="108">
        <v>6250</v>
      </c>
      <c r="AU51" s="108"/>
      <c r="AV51" s="108"/>
      <c r="AW51" s="108"/>
      <c r="AX51" s="109"/>
    </row>
    <row r="52" spans="2:50" ht="31.5">
      <c r="B52" s="111" t="s">
        <v>94</v>
      </c>
      <c r="C52" s="134" t="s">
        <v>95</v>
      </c>
      <c r="D52" s="10" t="s">
        <v>214</v>
      </c>
      <c r="E52" s="13" t="s">
        <v>376</v>
      </c>
      <c r="F52" s="16" t="s">
        <v>363</v>
      </c>
      <c r="G52" s="18">
        <v>1989582</v>
      </c>
      <c r="H52" s="101">
        <f>SUM(I52:AX52)</f>
        <v>1989582</v>
      </c>
      <c r="I52" s="108"/>
      <c r="J52" s="108">
        <v>330000</v>
      </c>
      <c r="K52" s="108">
        <v>302321</v>
      </c>
      <c r="L52" s="108">
        <v>100000</v>
      </c>
      <c r="M52" s="108"/>
      <c r="N52" s="108">
        <v>293685</v>
      </c>
      <c r="O52" s="108"/>
      <c r="P52" s="108">
        <v>14294</v>
      </c>
      <c r="Q52" s="108"/>
      <c r="R52" s="108">
        <v>21575</v>
      </c>
      <c r="S52" s="108">
        <v>3380</v>
      </c>
      <c r="T52" s="108">
        <v>33706</v>
      </c>
      <c r="U52" s="108"/>
      <c r="V52" s="108">
        <v>40794</v>
      </c>
      <c r="W52" s="108"/>
      <c r="X52" s="108"/>
      <c r="Y52" s="108"/>
      <c r="Z52" s="108">
        <v>188760</v>
      </c>
      <c r="AA52" s="108">
        <v>322978</v>
      </c>
      <c r="AB52" s="108">
        <v>107194</v>
      </c>
      <c r="AC52" s="108"/>
      <c r="AD52" s="108"/>
      <c r="AE52" s="108"/>
      <c r="AF52" s="108"/>
      <c r="AG52" s="108">
        <v>127000</v>
      </c>
      <c r="AH52" s="108">
        <v>23218</v>
      </c>
      <c r="AI52" s="108"/>
      <c r="AJ52" s="108">
        <v>1200</v>
      </c>
      <c r="AK52" s="108"/>
      <c r="AL52" s="108"/>
      <c r="AM52" s="108">
        <v>15639</v>
      </c>
      <c r="AN52" s="108"/>
      <c r="AO52" s="108">
        <v>34680</v>
      </c>
      <c r="AP52" s="108"/>
      <c r="AQ52" s="108"/>
      <c r="AR52" s="108"/>
      <c r="AS52" s="108">
        <v>29158</v>
      </c>
      <c r="AT52" s="108"/>
      <c r="AU52" s="108"/>
      <c r="AV52" s="108"/>
      <c r="AW52" s="108"/>
      <c r="AX52" s="109"/>
    </row>
    <row r="53" spans="2:50" ht="31.5">
      <c r="B53" s="111" t="s">
        <v>94</v>
      </c>
      <c r="C53" s="134" t="s">
        <v>95</v>
      </c>
      <c r="D53" s="10" t="s">
        <v>214</v>
      </c>
      <c r="E53" s="13" t="s">
        <v>377</v>
      </c>
      <c r="F53" s="16" t="s">
        <v>363</v>
      </c>
      <c r="G53" s="18">
        <v>6693161</v>
      </c>
      <c r="H53" s="101">
        <f>SUM(I53:AX53)</f>
        <v>6693161</v>
      </c>
      <c r="I53" s="108"/>
      <c r="J53" s="108">
        <v>5220542</v>
      </c>
      <c r="K53" s="108"/>
      <c r="L53" s="108">
        <v>722627</v>
      </c>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v>52000</v>
      </c>
      <c r="AM53" s="108"/>
      <c r="AN53" s="108"/>
      <c r="AO53" s="108"/>
      <c r="AP53" s="108">
        <v>140825</v>
      </c>
      <c r="AQ53" s="108">
        <v>22337</v>
      </c>
      <c r="AR53" s="108"/>
      <c r="AS53" s="108"/>
      <c r="AT53" s="108"/>
      <c r="AU53" s="108">
        <v>305438</v>
      </c>
      <c r="AV53" s="108"/>
      <c r="AW53" s="108"/>
      <c r="AX53" s="109">
        <v>229392</v>
      </c>
    </row>
    <row r="54" spans="2:50" ht="31.5">
      <c r="B54" s="111" t="s">
        <v>96</v>
      </c>
      <c r="C54" s="134" t="s">
        <v>97</v>
      </c>
      <c r="D54" s="10" t="s">
        <v>214</v>
      </c>
      <c r="E54" s="13" t="s">
        <v>378</v>
      </c>
      <c r="F54" s="16" t="s">
        <v>363</v>
      </c>
      <c r="G54" s="18">
        <v>1550000</v>
      </c>
      <c r="H54" s="101">
        <f>SUM(I54:AX54)</f>
        <v>1550000</v>
      </c>
      <c r="I54" s="108"/>
      <c r="J54" s="108"/>
      <c r="K54" s="108"/>
      <c r="L54" s="108"/>
      <c r="M54" s="108"/>
      <c r="N54" s="108"/>
      <c r="O54" s="108"/>
      <c r="P54" s="108"/>
      <c r="Q54" s="108"/>
      <c r="R54" s="108"/>
      <c r="S54" s="108"/>
      <c r="T54" s="108">
        <v>1550000</v>
      </c>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8"/>
      <c r="AT54" s="108"/>
      <c r="AU54" s="108"/>
      <c r="AV54" s="108"/>
      <c r="AW54" s="108"/>
      <c r="AX54" s="109"/>
    </row>
    <row r="55" spans="2:50">
      <c r="B55" s="112" t="s">
        <v>191</v>
      </c>
      <c r="C55" s="135" t="s">
        <v>98</v>
      </c>
      <c r="D55" s="1"/>
      <c r="E55" s="13"/>
      <c r="F55" s="16"/>
      <c r="G55" s="18"/>
      <c r="H55" s="101">
        <f>SUM(I55:AX55)</f>
        <v>0</v>
      </c>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108"/>
      <c r="AH55" s="108"/>
      <c r="AI55" s="108"/>
      <c r="AJ55" s="108"/>
      <c r="AK55" s="108"/>
      <c r="AL55" s="108"/>
      <c r="AM55" s="108"/>
      <c r="AN55" s="108"/>
      <c r="AO55" s="108"/>
      <c r="AP55" s="108"/>
      <c r="AQ55" s="108"/>
      <c r="AR55" s="108"/>
      <c r="AS55" s="108"/>
      <c r="AT55" s="108"/>
      <c r="AU55" s="108"/>
      <c r="AV55" s="108"/>
      <c r="AW55" s="108"/>
      <c r="AX55" s="109"/>
    </row>
    <row r="56" spans="2:50">
      <c r="B56" s="111" t="s">
        <v>99</v>
      </c>
      <c r="C56" s="136" t="s">
        <v>100</v>
      </c>
      <c r="D56" s="10" t="s">
        <v>249</v>
      </c>
      <c r="E56" s="13"/>
      <c r="F56" s="16"/>
      <c r="G56" s="18"/>
      <c r="H56" s="101">
        <f>SUM(I56:AX56)</f>
        <v>0</v>
      </c>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c r="AS56" s="108"/>
      <c r="AT56" s="108"/>
      <c r="AU56" s="108"/>
      <c r="AV56" s="108"/>
      <c r="AW56" s="108"/>
      <c r="AX56" s="109"/>
    </row>
    <row r="57" spans="2:50">
      <c r="B57" s="111" t="s">
        <v>101</v>
      </c>
      <c r="C57" s="136" t="s">
        <v>102</v>
      </c>
      <c r="D57" s="10" t="s">
        <v>249</v>
      </c>
      <c r="E57" s="13"/>
      <c r="F57" s="16"/>
      <c r="G57" s="18"/>
      <c r="H57" s="101">
        <f>SUM(I57:AX57)</f>
        <v>0</v>
      </c>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c r="AF57" s="108"/>
      <c r="AG57" s="108"/>
      <c r="AH57" s="108"/>
      <c r="AI57" s="108"/>
      <c r="AJ57" s="108"/>
      <c r="AK57" s="108"/>
      <c r="AL57" s="108"/>
      <c r="AM57" s="108"/>
      <c r="AN57" s="108"/>
      <c r="AO57" s="108"/>
      <c r="AP57" s="108"/>
      <c r="AQ57" s="108"/>
      <c r="AR57" s="108"/>
      <c r="AS57" s="108"/>
      <c r="AT57" s="108"/>
      <c r="AU57" s="108"/>
      <c r="AV57" s="108"/>
      <c r="AW57" s="108"/>
      <c r="AX57" s="109"/>
    </row>
    <row r="58" spans="2:50" ht="31.5">
      <c r="B58" s="111" t="s">
        <v>103</v>
      </c>
      <c r="C58" s="134" t="s">
        <v>119</v>
      </c>
      <c r="D58" s="10" t="s">
        <v>214</v>
      </c>
      <c r="E58" s="13" t="s">
        <v>390</v>
      </c>
      <c r="F58" s="16" t="s">
        <v>363</v>
      </c>
      <c r="G58" s="18">
        <v>501124</v>
      </c>
      <c r="H58" s="101">
        <f>SUM(I58:AX58)</f>
        <v>501124</v>
      </c>
      <c r="I58" s="108"/>
      <c r="J58" s="108">
        <v>100000</v>
      </c>
      <c r="K58" s="108"/>
      <c r="L58" s="108">
        <v>100000</v>
      </c>
      <c r="M58" s="108">
        <v>100000</v>
      </c>
      <c r="N58" s="108"/>
      <c r="O58" s="108"/>
      <c r="P58" s="108">
        <v>100000</v>
      </c>
      <c r="Q58" s="108"/>
      <c r="R58" s="108"/>
      <c r="S58" s="108"/>
      <c r="T58" s="108"/>
      <c r="U58" s="108"/>
      <c r="V58" s="108"/>
      <c r="W58" s="108"/>
      <c r="X58" s="108"/>
      <c r="Y58" s="108"/>
      <c r="Z58" s="108"/>
      <c r="AA58" s="108"/>
      <c r="AB58" s="108"/>
      <c r="AC58" s="108"/>
      <c r="AD58" s="108"/>
      <c r="AE58" s="108"/>
      <c r="AF58" s="108"/>
      <c r="AG58" s="108"/>
      <c r="AH58" s="108"/>
      <c r="AI58" s="108">
        <v>101124</v>
      </c>
      <c r="AJ58" s="108"/>
      <c r="AK58" s="108"/>
      <c r="AL58" s="108"/>
      <c r="AM58" s="108"/>
      <c r="AN58" s="108"/>
      <c r="AO58" s="108"/>
      <c r="AP58" s="108"/>
      <c r="AQ58" s="108"/>
      <c r="AR58" s="108"/>
      <c r="AS58" s="108"/>
      <c r="AT58" s="108"/>
      <c r="AU58" s="108"/>
      <c r="AV58" s="108"/>
      <c r="AW58" s="108"/>
      <c r="AX58" s="109"/>
    </row>
    <row r="59" spans="2:50" ht="31.5">
      <c r="B59" s="111" t="s">
        <v>103</v>
      </c>
      <c r="C59" s="134" t="s">
        <v>119</v>
      </c>
      <c r="D59" s="10" t="s">
        <v>214</v>
      </c>
      <c r="E59" s="13" t="s">
        <v>383</v>
      </c>
      <c r="F59" s="16" t="s">
        <v>363</v>
      </c>
      <c r="G59" s="18">
        <v>340000</v>
      </c>
      <c r="H59" s="101">
        <f>SUM(I59:AX59)</f>
        <v>340000</v>
      </c>
      <c r="I59" s="108"/>
      <c r="J59" s="108"/>
      <c r="K59" s="108"/>
      <c r="L59" s="108"/>
      <c r="M59" s="108">
        <v>50000</v>
      </c>
      <c r="N59" s="108">
        <v>50000</v>
      </c>
      <c r="O59" s="108">
        <v>150000</v>
      </c>
      <c r="P59" s="108">
        <v>40000</v>
      </c>
      <c r="Q59" s="108"/>
      <c r="R59" s="108"/>
      <c r="S59" s="108"/>
      <c r="T59" s="108"/>
      <c r="U59" s="108"/>
      <c r="V59" s="108"/>
      <c r="W59" s="108"/>
      <c r="X59" s="108"/>
      <c r="Y59" s="108"/>
      <c r="Z59" s="108"/>
      <c r="AA59" s="108"/>
      <c r="AB59" s="108">
        <v>50000</v>
      </c>
      <c r="AC59" s="108"/>
      <c r="AD59" s="108"/>
      <c r="AE59" s="108"/>
      <c r="AF59" s="108"/>
      <c r="AG59" s="108"/>
      <c r="AH59" s="108"/>
      <c r="AI59" s="108"/>
      <c r="AJ59" s="108"/>
      <c r="AK59" s="108"/>
      <c r="AL59" s="108"/>
      <c r="AM59" s="108"/>
      <c r="AN59" s="108"/>
      <c r="AO59" s="108"/>
      <c r="AP59" s="108"/>
      <c r="AQ59" s="108"/>
      <c r="AR59" s="108"/>
      <c r="AS59" s="108"/>
      <c r="AT59" s="108"/>
      <c r="AU59" s="108"/>
      <c r="AV59" s="108"/>
      <c r="AW59" s="108"/>
      <c r="AX59" s="109"/>
    </row>
    <row r="60" spans="2:50">
      <c r="B60" s="111" t="s">
        <v>104</v>
      </c>
      <c r="C60" s="134" t="s">
        <v>120</v>
      </c>
      <c r="D60" s="10" t="s">
        <v>249</v>
      </c>
      <c r="E60" s="13"/>
      <c r="F60" s="16"/>
      <c r="G60" s="18"/>
      <c r="H60" s="101">
        <f>SUM(I60:AX60)</f>
        <v>0</v>
      </c>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9"/>
    </row>
    <row r="61" spans="2:50">
      <c r="B61" s="112" t="s">
        <v>105</v>
      </c>
      <c r="C61" s="133" t="s">
        <v>106</v>
      </c>
      <c r="D61" s="1"/>
      <c r="E61" s="13"/>
      <c r="F61" s="16"/>
      <c r="G61" s="18"/>
      <c r="H61" s="101">
        <f>SUM(I61:AX61)</f>
        <v>0</v>
      </c>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9"/>
    </row>
    <row r="62" spans="2:50">
      <c r="B62" s="115" t="s">
        <v>107</v>
      </c>
      <c r="C62" s="134" t="s">
        <v>108</v>
      </c>
      <c r="D62" s="10" t="s">
        <v>249</v>
      </c>
      <c r="E62" s="13"/>
      <c r="F62" s="16"/>
      <c r="G62" s="18"/>
      <c r="H62" s="101">
        <f>SUM(I62:AX62)</f>
        <v>0</v>
      </c>
      <c r="I62" s="108"/>
      <c r="J62" s="108"/>
      <c r="K62" s="108"/>
      <c r="L62" s="108"/>
      <c r="M62" s="108"/>
      <c r="N62" s="108"/>
      <c r="O62" s="108"/>
      <c r="P62" s="108"/>
      <c r="Q62" s="108"/>
      <c r="R62" s="108"/>
      <c r="S62" s="108"/>
      <c r="T62" s="108"/>
      <c r="U62" s="108"/>
      <c r="V62" s="108"/>
      <c r="W62" s="108"/>
      <c r="X62" s="108"/>
      <c r="Y62" s="108"/>
      <c r="Z62" s="108"/>
      <c r="AA62" s="108"/>
      <c r="AB62" s="108"/>
      <c r="AC62" s="108"/>
      <c r="AD62" s="108"/>
      <c r="AE62" s="108"/>
      <c r="AF62" s="108"/>
      <c r="AG62" s="108"/>
      <c r="AH62" s="108"/>
      <c r="AI62" s="108"/>
      <c r="AJ62" s="108"/>
      <c r="AK62" s="108"/>
      <c r="AL62" s="108"/>
      <c r="AM62" s="108"/>
      <c r="AN62" s="108"/>
      <c r="AO62" s="108"/>
      <c r="AP62" s="108"/>
      <c r="AQ62" s="108"/>
      <c r="AR62" s="108"/>
      <c r="AS62" s="108"/>
      <c r="AT62" s="108"/>
      <c r="AU62" s="108"/>
      <c r="AV62" s="108"/>
      <c r="AW62" s="108"/>
      <c r="AX62" s="109"/>
    </row>
    <row r="63" spans="2:50" ht="31.5">
      <c r="B63" s="111" t="s">
        <v>109</v>
      </c>
      <c r="C63" s="134" t="s">
        <v>110</v>
      </c>
      <c r="D63" s="10" t="s">
        <v>214</v>
      </c>
      <c r="E63" s="13" t="s">
        <v>380</v>
      </c>
      <c r="F63" s="16" t="s">
        <v>285</v>
      </c>
      <c r="G63" s="18">
        <v>677300</v>
      </c>
      <c r="H63" s="101">
        <f>SUM(I63:AX63)</f>
        <v>677300</v>
      </c>
      <c r="I63" s="108"/>
      <c r="J63" s="108"/>
      <c r="K63" s="108">
        <v>325000</v>
      </c>
      <c r="L63" s="108"/>
      <c r="M63" s="108"/>
      <c r="N63" s="108"/>
      <c r="O63" s="108">
        <v>250000</v>
      </c>
      <c r="P63" s="108"/>
      <c r="Q63" s="108"/>
      <c r="R63" s="108"/>
      <c r="S63" s="108"/>
      <c r="T63" s="108"/>
      <c r="U63" s="108"/>
      <c r="V63" s="108"/>
      <c r="W63" s="108"/>
      <c r="X63" s="108"/>
      <c r="Y63" s="108"/>
      <c r="Z63" s="108"/>
      <c r="AA63" s="108"/>
      <c r="AB63" s="108"/>
      <c r="AC63" s="108"/>
      <c r="AD63" s="108"/>
      <c r="AE63" s="108"/>
      <c r="AF63" s="108"/>
      <c r="AG63" s="108">
        <v>102300</v>
      </c>
      <c r="AH63" s="108"/>
      <c r="AI63" s="108"/>
      <c r="AJ63" s="108"/>
      <c r="AK63" s="108"/>
      <c r="AL63" s="108"/>
      <c r="AM63" s="108"/>
      <c r="AN63" s="108"/>
      <c r="AO63" s="108"/>
      <c r="AP63" s="108"/>
      <c r="AQ63" s="108"/>
      <c r="AR63" s="108"/>
      <c r="AS63" s="108"/>
      <c r="AT63" s="108"/>
      <c r="AU63" s="108"/>
      <c r="AV63" s="108"/>
      <c r="AW63" s="108"/>
      <c r="AX63" s="109"/>
    </row>
    <row r="64" spans="2:50" ht="31.5">
      <c r="B64" s="111" t="s">
        <v>109</v>
      </c>
      <c r="C64" s="134" t="s">
        <v>110</v>
      </c>
      <c r="D64" s="10" t="s">
        <v>214</v>
      </c>
      <c r="E64" s="13" t="s">
        <v>381</v>
      </c>
      <c r="F64" s="16" t="s">
        <v>363</v>
      </c>
      <c r="G64" s="18">
        <v>1903388</v>
      </c>
      <c r="H64" s="101">
        <f>SUM(I64:AX64)</f>
        <v>1903388</v>
      </c>
      <c r="I64" s="108"/>
      <c r="J64" s="108"/>
      <c r="K64" s="108"/>
      <c r="L64" s="108"/>
      <c r="M64" s="108"/>
      <c r="N64" s="108"/>
      <c r="O64" s="108"/>
      <c r="P64" s="108"/>
      <c r="Q64" s="108">
        <v>958903</v>
      </c>
      <c r="R64" s="108"/>
      <c r="S64" s="108"/>
      <c r="T64" s="108"/>
      <c r="U64" s="108">
        <v>380307</v>
      </c>
      <c r="V64" s="108"/>
      <c r="W64" s="108"/>
      <c r="X64" s="108">
        <v>359178</v>
      </c>
      <c r="Y64" s="108"/>
      <c r="Z64" s="108"/>
      <c r="AA64" s="108"/>
      <c r="AB64" s="108"/>
      <c r="AC64" s="108"/>
      <c r="AD64" s="108"/>
      <c r="AE64" s="108"/>
      <c r="AF64" s="108">
        <v>200000</v>
      </c>
      <c r="AG64" s="108"/>
      <c r="AH64" s="108"/>
      <c r="AI64" s="108"/>
      <c r="AJ64" s="108"/>
      <c r="AK64" s="108"/>
      <c r="AL64" s="108"/>
      <c r="AM64" s="108"/>
      <c r="AN64" s="108"/>
      <c r="AO64" s="108"/>
      <c r="AP64" s="108"/>
      <c r="AQ64" s="108"/>
      <c r="AR64" s="108"/>
      <c r="AS64" s="108"/>
      <c r="AT64" s="108">
        <v>5000</v>
      </c>
      <c r="AU64" s="108"/>
      <c r="AV64" s="108"/>
      <c r="AW64" s="108"/>
      <c r="AX64" s="109"/>
    </row>
    <row r="65" spans="2:50" ht="31.5">
      <c r="B65" s="111" t="s">
        <v>109</v>
      </c>
      <c r="C65" s="134" t="s">
        <v>110</v>
      </c>
      <c r="D65" s="10" t="s">
        <v>214</v>
      </c>
      <c r="E65" s="13" t="s">
        <v>382</v>
      </c>
      <c r="F65" s="16" t="s">
        <v>363</v>
      </c>
      <c r="G65" s="18">
        <v>1330621</v>
      </c>
      <c r="H65" s="101">
        <f>SUM(I65:AX65)</f>
        <v>1330621</v>
      </c>
      <c r="I65" s="108"/>
      <c r="J65" s="108"/>
      <c r="K65" s="108"/>
      <c r="L65" s="108"/>
      <c r="M65" s="108"/>
      <c r="N65" s="108"/>
      <c r="O65" s="108"/>
      <c r="P65" s="108"/>
      <c r="Q65" s="108">
        <v>518399</v>
      </c>
      <c r="R65" s="108"/>
      <c r="S65" s="108"/>
      <c r="T65" s="108"/>
      <c r="U65" s="108">
        <v>185943</v>
      </c>
      <c r="V65" s="108"/>
      <c r="W65" s="108">
        <v>182161</v>
      </c>
      <c r="X65" s="108">
        <v>169530</v>
      </c>
      <c r="Y65" s="108"/>
      <c r="Z65" s="108"/>
      <c r="AA65" s="108"/>
      <c r="AB65" s="108"/>
      <c r="AC65" s="108"/>
      <c r="AD65" s="108"/>
      <c r="AE65" s="108">
        <v>24382</v>
      </c>
      <c r="AF65" s="108">
        <v>79762</v>
      </c>
      <c r="AG65" s="108"/>
      <c r="AH65" s="108"/>
      <c r="AI65" s="108">
        <v>108838</v>
      </c>
      <c r="AJ65" s="108"/>
      <c r="AK65" s="108"/>
      <c r="AL65" s="108"/>
      <c r="AM65" s="108"/>
      <c r="AN65" s="108"/>
      <c r="AO65" s="108"/>
      <c r="AP65" s="108"/>
      <c r="AQ65" s="108"/>
      <c r="AR65" s="108"/>
      <c r="AS65" s="108"/>
      <c r="AT65" s="108">
        <v>61606</v>
      </c>
      <c r="AU65" s="108"/>
      <c r="AV65" s="108"/>
      <c r="AW65" s="108"/>
      <c r="AX65" s="109"/>
    </row>
    <row r="66" spans="2:50">
      <c r="B66" s="111" t="s">
        <v>109</v>
      </c>
      <c r="C66" s="134" t="s">
        <v>110</v>
      </c>
      <c r="D66" s="10" t="s">
        <v>214</v>
      </c>
      <c r="E66" s="13" t="s">
        <v>387</v>
      </c>
      <c r="F66" s="16" t="s">
        <v>388</v>
      </c>
      <c r="G66" s="18">
        <v>2677805</v>
      </c>
      <c r="H66" s="101">
        <f>SUM(I66:AX66)</f>
        <v>2677805</v>
      </c>
      <c r="I66" s="108">
        <v>1620</v>
      </c>
      <c r="J66" s="108">
        <v>1348036</v>
      </c>
      <c r="K66" s="108">
        <v>100100</v>
      </c>
      <c r="L66" s="108"/>
      <c r="M66" s="108"/>
      <c r="N66" s="108">
        <v>33060</v>
      </c>
      <c r="O66" s="108">
        <v>1550</v>
      </c>
      <c r="P66" s="108">
        <v>425609</v>
      </c>
      <c r="Q66" s="108">
        <v>100</v>
      </c>
      <c r="R66" s="108"/>
      <c r="S66" s="108">
        <v>1350</v>
      </c>
      <c r="T66" s="108"/>
      <c r="U66" s="108"/>
      <c r="V66" s="108"/>
      <c r="W66" s="108">
        <v>4541</v>
      </c>
      <c r="X66" s="108"/>
      <c r="Y66" s="108">
        <v>24362</v>
      </c>
      <c r="Z66" s="108">
        <v>8200</v>
      </c>
      <c r="AA66" s="108"/>
      <c r="AB66" s="108">
        <v>475</v>
      </c>
      <c r="AC66" s="108">
        <v>650340</v>
      </c>
      <c r="AD66" s="108"/>
      <c r="AE66" s="108">
        <v>1350</v>
      </c>
      <c r="AF66" s="108"/>
      <c r="AG66" s="108"/>
      <c r="AH66" s="108">
        <v>300</v>
      </c>
      <c r="AI66" s="108">
        <v>19000</v>
      </c>
      <c r="AJ66" s="108">
        <v>200</v>
      </c>
      <c r="AK66" s="108"/>
      <c r="AL66" s="108">
        <v>55732</v>
      </c>
      <c r="AM66" s="108"/>
      <c r="AN66" s="108"/>
      <c r="AO66" s="108"/>
      <c r="AP66" s="108"/>
      <c r="AQ66" s="108">
        <v>500</v>
      </c>
      <c r="AR66" s="108">
        <v>1380</v>
      </c>
      <c r="AS66" s="108"/>
      <c r="AT66" s="108"/>
      <c r="AU66" s="108"/>
      <c r="AV66" s="108"/>
      <c r="AW66" s="108"/>
      <c r="AX66" s="109"/>
    </row>
    <row r="67" spans="2:50" ht="31.5">
      <c r="B67" s="111" t="s">
        <v>109</v>
      </c>
      <c r="C67" s="134" t="s">
        <v>110</v>
      </c>
      <c r="D67" s="10" t="s">
        <v>214</v>
      </c>
      <c r="E67" s="13" t="s">
        <v>389</v>
      </c>
      <c r="F67" s="16" t="s">
        <v>363</v>
      </c>
      <c r="G67" s="18">
        <v>1863121</v>
      </c>
      <c r="H67" s="101">
        <f>SUM(I67:AX67)</f>
        <v>1863121</v>
      </c>
      <c r="I67" s="108">
        <v>5230</v>
      </c>
      <c r="J67" s="108">
        <v>495429</v>
      </c>
      <c r="K67" s="108">
        <v>8200</v>
      </c>
      <c r="L67" s="108">
        <v>1980</v>
      </c>
      <c r="M67" s="108">
        <v>5355</v>
      </c>
      <c r="N67" s="108">
        <v>236993</v>
      </c>
      <c r="O67" s="108">
        <v>1950</v>
      </c>
      <c r="P67" s="108">
        <v>5940</v>
      </c>
      <c r="Q67" s="108">
        <v>48977</v>
      </c>
      <c r="R67" s="108">
        <v>135173</v>
      </c>
      <c r="S67" s="108">
        <v>117642</v>
      </c>
      <c r="T67" s="108">
        <v>2050</v>
      </c>
      <c r="U67" s="108">
        <v>19740</v>
      </c>
      <c r="V67" s="108">
        <v>13990</v>
      </c>
      <c r="W67" s="108">
        <v>76730</v>
      </c>
      <c r="X67" s="108">
        <v>35833</v>
      </c>
      <c r="Y67" s="108">
        <v>235610</v>
      </c>
      <c r="Z67" s="108">
        <v>36960</v>
      </c>
      <c r="AA67" s="108">
        <v>80523</v>
      </c>
      <c r="AB67" s="108">
        <v>14175</v>
      </c>
      <c r="AC67" s="108">
        <v>1125</v>
      </c>
      <c r="AD67" s="108">
        <v>4850</v>
      </c>
      <c r="AE67" s="108">
        <v>84865</v>
      </c>
      <c r="AF67" s="108">
        <v>1800</v>
      </c>
      <c r="AG67" s="108">
        <v>900</v>
      </c>
      <c r="AH67" s="108">
        <v>13860</v>
      </c>
      <c r="AI67" s="108">
        <v>58385</v>
      </c>
      <c r="AJ67" s="108">
        <v>19142</v>
      </c>
      <c r="AK67" s="108">
        <v>900</v>
      </c>
      <c r="AL67" s="108">
        <v>1000</v>
      </c>
      <c r="AM67" s="108">
        <v>14593</v>
      </c>
      <c r="AN67" s="108">
        <v>1480</v>
      </c>
      <c r="AO67" s="108">
        <v>5055</v>
      </c>
      <c r="AP67" s="108">
        <v>1608</v>
      </c>
      <c r="AQ67" s="108">
        <v>15500</v>
      </c>
      <c r="AR67" s="108">
        <v>17130</v>
      </c>
      <c r="AS67" s="108">
        <v>4210</v>
      </c>
      <c r="AT67" s="108">
        <v>930</v>
      </c>
      <c r="AU67" s="108">
        <v>68</v>
      </c>
      <c r="AV67" s="108">
        <v>4020</v>
      </c>
      <c r="AW67" s="108">
        <v>29610</v>
      </c>
      <c r="AX67" s="109">
        <v>3610</v>
      </c>
    </row>
    <row r="68" spans="2:50" ht="31.5">
      <c r="B68" s="111" t="s">
        <v>109</v>
      </c>
      <c r="C68" s="134" t="s">
        <v>110</v>
      </c>
      <c r="D68" s="10" t="s">
        <v>214</v>
      </c>
      <c r="E68" s="13" t="s">
        <v>392</v>
      </c>
      <c r="F68" s="16" t="s">
        <v>363</v>
      </c>
      <c r="G68" s="18">
        <v>40405</v>
      </c>
      <c r="H68" s="101">
        <f>SUM(I68:AX68)</f>
        <v>40405</v>
      </c>
      <c r="I68" s="108"/>
      <c r="J68" s="108"/>
      <c r="K68" s="108"/>
      <c r="L68" s="108"/>
      <c r="M68" s="108"/>
      <c r="N68" s="108"/>
      <c r="O68" s="108"/>
      <c r="P68" s="108"/>
      <c r="Q68" s="108">
        <v>14405</v>
      </c>
      <c r="R68" s="108"/>
      <c r="S68" s="108"/>
      <c r="T68" s="108"/>
      <c r="U68" s="108">
        <v>7600</v>
      </c>
      <c r="V68" s="108"/>
      <c r="W68" s="108">
        <v>10150</v>
      </c>
      <c r="X68" s="108">
        <v>7800</v>
      </c>
      <c r="Y68" s="108"/>
      <c r="Z68" s="108"/>
      <c r="AA68" s="108"/>
      <c r="AB68" s="108"/>
      <c r="AC68" s="108"/>
      <c r="AD68" s="108"/>
      <c r="AE68" s="108">
        <v>450</v>
      </c>
      <c r="AF68" s="108"/>
      <c r="AG68" s="108"/>
      <c r="AH68" s="108"/>
      <c r="AI68" s="108"/>
      <c r="AJ68" s="108"/>
      <c r="AK68" s="108"/>
      <c r="AL68" s="108"/>
      <c r="AM68" s="108"/>
      <c r="AN68" s="108"/>
      <c r="AO68" s="108"/>
      <c r="AP68" s="108"/>
      <c r="AQ68" s="108"/>
      <c r="AR68" s="108"/>
      <c r="AS68" s="108"/>
      <c r="AT68" s="108"/>
      <c r="AU68" s="108"/>
      <c r="AV68" s="108"/>
      <c r="AW68" s="108"/>
      <c r="AX68" s="109"/>
    </row>
    <row r="69" spans="2:50" ht="31.5">
      <c r="B69" s="115" t="s">
        <v>111</v>
      </c>
      <c r="C69" s="132" t="s">
        <v>112</v>
      </c>
      <c r="D69" s="10" t="s">
        <v>214</v>
      </c>
      <c r="E69" s="13" t="s">
        <v>393</v>
      </c>
      <c r="F69" s="16" t="s">
        <v>363</v>
      </c>
      <c r="G69" s="18">
        <v>1521191</v>
      </c>
      <c r="H69" s="101">
        <f>SUM(I69:AX69)</f>
        <v>1521191</v>
      </c>
      <c r="I69" s="108">
        <v>12189</v>
      </c>
      <c r="J69" s="108">
        <v>298174</v>
      </c>
      <c r="K69" s="108">
        <v>222714</v>
      </c>
      <c r="L69" s="108">
        <v>12606</v>
      </c>
      <c r="M69" s="108">
        <v>3350</v>
      </c>
      <c r="N69" s="108">
        <v>620</v>
      </c>
      <c r="O69" s="108">
        <v>160086</v>
      </c>
      <c r="P69" s="108">
        <v>111</v>
      </c>
      <c r="Q69" s="108">
        <v>360</v>
      </c>
      <c r="R69" s="108">
        <v>90300</v>
      </c>
      <c r="S69" s="108">
        <v>74837</v>
      </c>
      <c r="T69" s="108">
        <v>19267</v>
      </c>
      <c r="U69" s="108">
        <v>1807</v>
      </c>
      <c r="V69" s="108">
        <v>162371</v>
      </c>
      <c r="W69" s="108">
        <v>1117</v>
      </c>
      <c r="X69" s="108">
        <v>5511</v>
      </c>
      <c r="Y69" s="108">
        <v>37732</v>
      </c>
      <c r="Z69" s="108"/>
      <c r="AA69" s="108">
        <v>34078</v>
      </c>
      <c r="AB69" s="108">
        <v>8000</v>
      </c>
      <c r="AC69" s="108">
        <v>332109</v>
      </c>
      <c r="AD69" s="108">
        <v>1947</v>
      </c>
      <c r="AE69" s="108">
        <v>2443</v>
      </c>
      <c r="AF69" s="108"/>
      <c r="AG69" s="108">
        <v>68</v>
      </c>
      <c r="AH69" s="108">
        <v>3324</v>
      </c>
      <c r="AI69" s="108">
        <v>4604</v>
      </c>
      <c r="AJ69" s="108">
        <v>18033</v>
      </c>
      <c r="AK69" s="108"/>
      <c r="AL69" s="108">
        <v>2786</v>
      </c>
      <c r="AM69" s="108">
        <v>1537</v>
      </c>
      <c r="AN69" s="108"/>
      <c r="AO69" s="108"/>
      <c r="AP69" s="108"/>
      <c r="AQ69" s="108">
        <v>4488</v>
      </c>
      <c r="AR69" s="108"/>
      <c r="AS69" s="108">
        <v>430</v>
      </c>
      <c r="AT69" s="108">
        <v>41</v>
      </c>
      <c r="AU69" s="108">
        <v>26</v>
      </c>
      <c r="AV69" s="108">
        <v>2854</v>
      </c>
      <c r="AW69" s="108">
        <v>1271</v>
      </c>
      <c r="AX69" s="109"/>
    </row>
    <row r="70" spans="2:50">
      <c r="B70" s="111" t="s">
        <v>113</v>
      </c>
      <c r="C70" s="132" t="s">
        <v>114</v>
      </c>
      <c r="D70" s="10" t="s">
        <v>249</v>
      </c>
      <c r="E70" s="13"/>
      <c r="F70" s="16"/>
      <c r="G70" s="18"/>
      <c r="H70" s="101">
        <f>SUM(I70:AX70)</f>
        <v>0</v>
      </c>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9"/>
    </row>
    <row r="71" spans="2:50">
      <c r="B71" s="128"/>
      <c r="C71" s="129"/>
      <c r="D71" s="3"/>
      <c r="E71" s="14"/>
      <c r="F71" s="17"/>
      <c r="G71" s="20"/>
      <c r="H71" s="102">
        <f>SUM(I71:AX71)</f>
        <v>0</v>
      </c>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G71" s="116"/>
      <c r="AH71" s="116"/>
      <c r="AI71" s="116"/>
      <c r="AJ71" s="116"/>
      <c r="AK71" s="116"/>
      <c r="AL71" s="116"/>
      <c r="AM71" s="116"/>
      <c r="AN71" s="116"/>
      <c r="AO71" s="116"/>
      <c r="AP71" s="116"/>
      <c r="AQ71" s="116"/>
      <c r="AR71" s="116"/>
      <c r="AS71" s="116"/>
      <c r="AT71" s="116"/>
      <c r="AU71" s="116"/>
      <c r="AV71" s="116"/>
      <c r="AW71" s="116"/>
      <c r="AX71" s="117"/>
    </row>
    <row r="72" spans="2:50">
      <c r="G72" s="21"/>
    </row>
    <row r="73" spans="2:50">
      <c r="E73" s="82"/>
      <c r="F73" s="82"/>
      <c r="G73" s="83" t="s">
        <v>158</v>
      </c>
      <c r="H73" s="84" t="s">
        <v>156</v>
      </c>
    </row>
    <row r="74" spans="2:50" ht="21">
      <c r="B74" s="85" t="s">
        <v>121</v>
      </c>
      <c r="G74" s="86">
        <v>74118226.628394932</v>
      </c>
      <c r="H74" s="86">
        <v>70058145</v>
      </c>
    </row>
    <row r="75" spans="2:50">
      <c r="B75" s="64" t="s">
        <v>221</v>
      </c>
      <c r="C75" s="118"/>
      <c r="H75" s="162">
        <f>SUM(H11:H71)</f>
        <v>72637528</v>
      </c>
    </row>
    <row r="77" spans="2:50">
      <c r="B77" s="161" t="s">
        <v>222</v>
      </c>
      <c r="C77" s="161" t="s">
        <v>398</v>
      </c>
    </row>
    <row r="79" spans="2:50" ht="31.5">
      <c r="B79" s="111"/>
      <c r="C79" s="131"/>
      <c r="D79" s="10" t="s">
        <v>214</v>
      </c>
      <c r="E79" s="13" t="s">
        <v>372</v>
      </c>
      <c r="F79" s="16" t="s">
        <v>363</v>
      </c>
      <c r="G79" s="18">
        <v>10741780</v>
      </c>
      <c r="H79" s="101">
        <v>10741780</v>
      </c>
      <c r="I79" s="108">
        <v>15695</v>
      </c>
      <c r="J79" s="108">
        <v>3894326</v>
      </c>
      <c r="K79" s="108">
        <v>5502797</v>
      </c>
      <c r="L79" s="108">
        <v>230987</v>
      </c>
      <c r="M79" s="108"/>
      <c r="N79" s="108"/>
      <c r="O79" s="108"/>
      <c r="P79" s="108">
        <v>88874</v>
      </c>
      <c r="Q79" s="108"/>
      <c r="R79" s="108"/>
      <c r="S79" s="108">
        <v>217843</v>
      </c>
      <c r="T79" s="108"/>
      <c r="U79" s="108"/>
      <c r="V79" s="108"/>
      <c r="W79" s="108"/>
      <c r="X79" s="108"/>
      <c r="Y79" s="108"/>
      <c r="Z79" s="108"/>
      <c r="AA79" s="108">
        <v>142390</v>
      </c>
      <c r="AB79" s="108">
        <v>69825</v>
      </c>
      <c r="AC79" s="108"/>
      <c r="AD79" s="108">
        <v>519445</v>
      </c>
      <c r="AE79" s="108"/>
      <c r="AF79" s="108"/>
      <c r="AG79" s="108"/>
      <c r="AH79" s="108"/>
      <c r="AI79" s="108"/>
      <c r="AJ79" s="108">
        <v>24231</v>
      </c>
      <c r="AK79" s="108"/>
      <c r="AL79" s="108"/>
      <c r="AM79" s="108"/>
      <c r="AN79" s="108"/>
      <c r="AO79" s="108">
        <v>900</v>
      </c>
      <c r="AP79" s="108"/>
      <c r="AQ79" s="108"/>
      <c r="AR79" s="108"/>
      <c r="AS79" s="108">
        <v>32052</v>
      </c>
      <c r="AT79" s="108"/>
      <c r="AU79" s="108"/>
      <c r="AV79" s="108"/>
      <c r="AW79" s="108">
        <v>2415</v>
      </c>
      <c r="AX79" s="109"/>
    </row>
    <row r="80" spans="2:50" ht="31.5">
      <c r="B80" s="111"/>
      <c r="C80" s="131"/>
      <c r="D80" s="10" t="s">
        <v>214</v>
      </c>
      <c r="E80" s="13" t="s">
        <v>373</v>
      </c>
      <c r="F80" s="16" t="s">
        <v>363</v>
      </c>
      <c r="G80" s="18">
        <v>15867462</v>
      </c>
      <c r="H80" s="101">
        <v>15867462</v>
      </c>
      <c r="I80" s="108">
        <v>1273473</v>
      </c>
      <c r="J80" s="108">
        <v>1961228</v>
      </c>
      <c r="K80" s="108">
        <v>301784</v>
      </c>
      <c r="L80" s="108">
        <v>2662996</v>
      </c>
      <c r="M80" s="108">
        <v>448706</v>
      </c>
      <c r="N80" s="108">
        <v>2829618</v>
      </c>
      <c r="O80" s="108">
        <v>8046</v>
      </c>
      <c r="P80" s="108">
        <v>174013</v>
      </c>
      <c r="Q80" s="108">
        <v>110079</v>
      </c>
      <c r="R80" s="108">
        <v>919901</v>
      </c>
      <c r="S80" s="108">
        <v>672279</v>
      </c>
      <c r="T80" s="108">
        <v>113279</v>
      </c>
      <c r="U80" s="108">
        <v>18365</v>
      </c>
      <c r="V80" s="108">
        <v>509683</v>
      </c>
      <c r="W80" s="108">
        <v>35626</v>
      </c>
      <c r="X80" s="108">
        <v>90287</v>
      </c>
      <c r="Y80" s="108">
        <v>799371</v>
      </c>
      <c r="Z80" s="108">
        <v>820982</v>
      </c>
      <c r="AA80" s="108">
        <v>399445</v>
      </c>
      <c r="AB80" s="108">
        <v>320097</v>
      </c>
      <c r="AC80" s="108"/>
      <c r="AD80" s="108">
        <v>189652</v>
      </c>
      <c r="AE80" s="108">
        <v>59514</v>
      </c>
      <c r="AF80" s="108"/>
      <c r="AG80" s="108">
        <v>269281</v>
      </c>
      <c r="AH80" s="108">
        <v>70654</v>
      </c>
      <c r="AI80" s="108">
        <v>17219</v>
      </c>
      <c r="AJ80" s="108">
        <v>199122</v>
      </c>
      <c r="AK80" s="108"/>
      <c r="AL80" s="108">
        <v>60734</v>
      </c>
      <c r="AM80" s="108">
        <v>53696</v>
      </c>
      <c r="AN80" s="108">
        <v>184793</v>
      </c>
      <c r="AO80" s="108">
        <v>114828</v>
      </c>
      <c r="AP80" s="108">
        <v>3493</v>
      </c>
      <c r="AQ80" s="108">
        <v>28294</v>
      </c>
      <c r="AR80" s="108">
        <v>96193</v>
      </c>
      <c r="AS80" s="108">
        <v>9997</v>
      </c>
      <c r="AT80" s="108">
        <v>860</v>
      </c>
      <c r="AU80" s="108">
        <v>227</v>
      </c>
      <c r="AV80" s="108">
        <v>8155</v>
      </c>
      <c r="AW80" s="108">
        <v>31492</v>
      </c>
      <c r="AX80" s="109"/>
    </row>
    <row r="81" spans="2:8" ht="16.5" thickBot="1">
      <c r="E81" s="163" t="s">
        <v>419</v>
      </c>
      <c r="F81" s="163"/>
      <c r="G81" s="163">
        <v>100727468.62839493</v>
      </c>
      <c r="H81" s="163">
        <v>96667387</v>
      </c>
    </row>
    <row r="82" spans="2:8">
      <c r="B82" s="161" t="s">
        <v>399</v>
      </c>
      <c r="C82" s="161" t="s">
        <v>400</v>
      </c>
    </row>
    <row r="83" spans="2:8">
      <c r="C83" s="64" t="s">
        <v>401</v>
      </c>
    </row>
    <row r="84" spans="2:8">
      <c r="C84" s="64" t="s">
        <v>402</v>
      </c>
    </row>
    <row r="85" spans="2:8">
      <c r="C85" s="64" t="s">
        <v>403</v>
      </c>
    </row>
    <row r="86" spans="2:8">
      <c r="C86" s="64" t="s">
        <v>404</v>
      </c>
    </row>
    <row r="87" spans="2:8">
      <c r="C87" s="64" t="s">
        <v>405</v>
      </c>
      <c r="G87" s="162"/>
    </row>
    <row r="88" spans="2:8">
      <c r="C88" s="64" t="s">
        <v>406</v>
      </c>
    </row>
    <row r="89" spans="2:8">
      <c r="C89" s="64" t="s">
        <v>407</v>
      </c>
    </row>
    <row r="90" spans="2:8">
      <c r="C90" s="64" t="s">
        <v>408</v>
      </c>
    </row>
    <row r="91" spans="2:8">
      <c r="C91" s="64" t="s">
        <v>409</v>
      </c>
    </row>
    <row r="92" spans="2:8">
      <c r="C92" s="64" t="s">
        <v>410</v>
      </c>
    </row>
    <row r="93" spans="2:8">
      <c r="C93" s="64" t="s">
        <v>411</v>
      </c>
    </row>
    <row r="94" spans="2:8">
      <c r="C94" s="64" t="s">
        <v>412</v>
      </c>
    </row>
    <row r="95" spans="2:8">
      <c r="C95" s="64" t="s">
        <v>413</v>
      </c>
    </row>
    <row r="96" spans="2:8">
      <c r="C96" s="64" t="s">
        <v>414</v>
      </c>
    </row>
    <row r="97" spans="2:3">
      <c r="C97" s="64" t="s">
        <v>415</v>
      </c>
    </row>
    <row r="98" spans="2:3">
      <c r="C98" s="64" t="s">
        <v>416</v>
      </c>
    </row>
    <row r="100" spans="2:3">
      <c r="B100" s="161" t="s">
        <v>418</v>
      </c>
      <c r="C100" s="161" t="s">
        <v>417</v>
      </c>
    </row>
    <row r="122" spans="3:3">
      <c r="C122" s="64" t="s">
        <v>420</v>
      </c>
    </row>
    <row r="123" spans="3:3">
      <c r="C123" s="64" t="s">
        <v>420</v>
      </c>
    </row>
  </sheetData>
  <mergeCells count="9">
    <mergeCell ref="H9:AX9"/>
    <mergeCell ref="H8:AX8"/>
    <mergeCell ref="B3:D3"/>
    <mergeCell ref="B4:D4"/>
    <mergeCell ref="B2:D2"/>
    <mergeCell ref="B8:D8"/>
    <mergeCell ref="B9:D9"/>
    <mergeCell ref="E9:G9"/>
    <mergeCell ref="E8:G8"/>
  </mergeCells>
  <conditionalFormatting sqref="D39:D40 D14:D17 D42:D50 D20:D24 D53:D70 D26:D34">
    <cfRule type="containsText" dxfId="10" priority="15" operator="containsText" text="Including;Not Applicable;Not included">
      <formula>NOT(ISERROR(SEARCH("Including;Not Applicable;Not included",D14)))</formula>
    </cfRule>
  </conditionalFormatting>
  <conditionalFormatting sqref="D13">
    <cfRule type="containsText" dxfId="9" priority="12" operator="containsText" text="Including;Not Applicable;Not included">
      <formula>NOT(ISERROR(SEARCH("Including;Not Applicable;Not included",D13)))</formula>
    </cfRule>
  </conditionalFormatting>
  <conditionalFormatting sqref="D18:D19">
    <cfRule type="containsText" dxfId="8" priority="11" operator="containsText" text="Including;Not Applicable;Not included">
      <formula>NOT(ISERROR(SEARCH("Including;Not Applicable;Not included",D18)))</formula>
    </cfRule>
  </conditionalFormatting>
  <conditionalFormatting sqref="D25">
    <cfRule type="containsText" dxfId="7" priority="10" operator="containsText" text="Including;Not Applicable;Not included">
      <formula>NOT(ISERROR(SEARCH("Including;Not Applicable;Not included",D25)))</formula>
    </cfRule>
  </conditionalFormatting>
  <conditionalFormatting sqref="D51:D52">
    <cfRule type="containsText" dxfId="6" priority="8" operator="containsText" text="Including;Not Applicable;Not included">
      <formula>NOT(ISERROR(SEARCH("Including;Not Applicable;Not included",D51)))</formula>
    </cfRule>
  </conditionalFormatting>
  <conditionalFormatting sqref="D36">
    <cfRule type="containsText" dxfId="5" priority="6" operator="containsText" text="Including;Not Applicable;Not included">
      <formula>NOT(ISERROR(SEARCH("Including;Not Applicable;Not included",D36)))</formula>
    </cfRule>
  </conditionalFormatting>
  <conditionalFormatting sqref="D35">
    <cfRule type="containsText" dxfId="4" priority="5" operator="containsText" text="Including;Not Applicable;Not included">
      <formula>NOT(ISERROR(SEARCH("Including;Not Applicable;Not included",D35)))</formula>
    </cfRule>
  </conditionalFormatting>
  <conditionalFormatting sqref="D37:D38">
    <cfRule type="containsText" dxfId="3" priority="4" operator="containsText" text="Including;Not Applicable;Not included">
      <formula>NOT(ISERROR(SEARCH("Including;Not Applicable;Not included",D37)))</formula>
    </cfRule>
  </conditionalFormatting>
  <conditionalFormatting sqref="D80">
    <cfRule type="containsText" dxfId="2" priority="3" operator="containsText" text="Including;Not Applicable;Not included">
      <formula>NOT(ISERROR(SEARCH("Including;Not Applicable;Not included",D80)))</formula>
    </cfRule>
  </conditionalFormatting>
  <conditionalFormatting sqref="D79">
    <cfRule type="containsText" dxfId="1" priority="2" operator="containsText" text="Including;Not Applicable;Not included">
      <formula>NOT(ISERROR(SEARCH("Including;Not Applicable;Not included",D79)))</formula>
    </cfRule>
  </conditionalFormatting>
  <conditionalFormatting sqref="D41">
    <cfRule type="containsText" dxfId="0" priority="1" operator="containsText" text="Including;Not Applicable;Not included">
      <formula>NOT(ISERROR(SEARCH("Including;Not Applicable;Not included",D41)))</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5:D28 D47:D49 D51:D54 D79:D80 D13:D16 D41:D42 D18:D23 D56:D60 D30:D38 D62:D70" xr:uid="{00000000-0002-0000-0300-000000000000}">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AX6" xr:uid="{00000000-0002-0000-0300-000001000000}">
      <formula1>"&lt;Choose sector&gt;,Oil,Gas,Mining,NA,Oil and Gas,Other"</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xr:uid="{00000000-0002-0000-0300-000002000000}">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xr:uid="{00000000-0002-0000-0300-000003000000}">
      <formula1>3</formula1>
      <formula2>3</formula2>
    </dataValidation>
    <dataValidation allowBlank="1" showInputMessage="1" promptTitle="Identification #" prompt="Please input unique identification number, such as TIN, organisational number or similar" sqref="I5:AX5" xr:uid="{00000000-0002-0000-0300-000004000000}"/>
    <dataValidation allowBlank="1" showInputMessage="1" promptTitle="Company name" prompt="Input company name here_x000a__x000a_Please refrain from using acronyms, and input complete name" sqref="I4:AX4" xr:uid="{00000000-0002-0000-0300-000005000000}"/>
    <dataValidation type="decimal" operator="greaterThan" allowBlank="1" showErrorMessage="1" errorTitle="Non-numeric value detected" error="Only include numbers in this section._x000a__x000a_Other information or comments, please include under E. Notes" sqref="I11:AX12 I79:AX80 J14:J20 K13:AX21 I13:I31 J22:AX31 I32:AX71" xr:uid="{00000000-0002-0000-0300-000006000000}">
      <formula1>-1000000000000000000</formula1>
    </dataValidation>
    <dataValidation type="list" showDropDown="1" showErrorMessage="1" errorTitle="Editing attempt detected" error="Please do not edit these descriptions" sqref="G73:H73" xr:uid="{00000000-0002-0000-0300-000007000000}">
      <formula1>"#ERROR!"</formula1>
    </dataValidation>
    <dataValidation type="list" showDropDown="1" showInputMessage="1" showErrorMessage="1" errorTitle="Please do not edit these cells" error="Please do not edit these cells" sqref="B2:D10 E2:G2 H2:H7 E10:H10 D50 D11:D12 D17 D29 D24 D43:D46 D39:D40 D55 D61 D71 E8:AX9" xr:uid="{00000000-0002-0000-0300-000008000000}">
      <formula1>"#ERROR!"</formula1>
    </dataValidation>
    <dataValidation type="list" showDropDown="1" showErrorMessage="1" errorTitle="Please do not edit these cells" error="Please do not edit these cells" sqref="E6:F7 G4" xr:uid="{00000000-0002-0000-0300-000009000000}">
      <formula1>"#ERROR!"</formula1>
    </dataValidation>
    <dataValidation type="custom" allowBlank="1" showInputMessage="1" promptTitle="Name of identifier" prompt="Please input name of identifier, such as &quot;Taxpayer Identification Number&quot; or similar." sqref="G5" xr:uid="{00000000-0002-0000-0300-00000A000000}">
      <formula1>IFERROR(OR(ISNUMBER(SEARCH("Example:",G5)),ISNUMBER(SEARCH("Example:",G5))),TRUE)</formula1>
    </dataValidation>
    <dataValidation allowBlank="1" showInputMessage="1" promptTitle="Name of register" prompt="Please input name of register or agency" sqref="G6" xr:uid="{00000000-0002-0000-0300-00000B000000}"/>
    <dataValidation allowBlank="1" showInputMessage="1" showErrorMessage="1" promptTitle="Registry URL" prompt="Please insert direct URL to the registry or agency" sqref="G7" xr:uid="{00000000-0002-0000-0300-00000C000000}"/>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AX7" xr:uid="{00000000-0002-0000-0300-00000D000000}">
      <formula1>1</formula1>
      <formula2>30</formula2>
    </dataValidation>
    <dataValidation type="list" showDropDown="1" showErrorMessage="1" errorTitle="Editing attempt detected" error="Please do not edit GFS Codes or Descriptions." sqref="B79:C80 B11:C71" xr:uid="{00000000-0002-0000-0300-00000E000000}">
      <formula1>"#ERROR!"</formula1>
    </dataValidation>
    <dataValidation type="decimal" operator="greaterThan" allowBlank="1" showErrorMessage="1" errorTitle="Non-numeric value detected" error="Please only input numeric values" sqref="G79:G80 G11:G71" xr:uid="{00000000-0002-0000-0300-00000F000000}">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79:E80 E11:E71" xr:uid="{00000000-0002-0000-0300-000010000000}"/>
    <dataValidation allowBlank="1" showInputMessage="1" promptTitle="Receiving government agency" prompt="Input the name of the government recipient here._x000a__x000a_Please refrain from using acronyms, and input complete name" sqref="F79:F80 F11:F71" xr:uid="{00000000-0002-0000-0300-000011000000}"/>
    <dataValidation type="decimal" operator="greaterThanOrEqual" allowBlank="1" showErrorMessage="1" errorTitle="Non-numeric value detected" error="Only include numbers in this section._x000a__x000a_Other information or comments, please include under E. Notes" sqref="J13 J21" xr:uid="{00000000-0002-0000-0300-000012000000}">
      <formula1>-1000000000000000000</formula1>
    </dataValidation>
  </dataValidations>
  <hyperlinks>
    <hyperlink ref="G7" r:id="rId1" xr:uid="{00000000-0004-0000-0300-000000000000}"/>
  </hyperlinks>
  <pageMargins left="0.25" right="0.25" top="0.75" bottom="0.75" header="0.3" footer="0.3"/>
  <pageSetup paperSize="8" scale="69" fitToWidth="0" orientation="landscape" horizontalDpi="2400" verticalDpi="2400" r:id="rId2"/>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E42"/>
  <sheetViews>
    <sheetView showGridLines="0" workbookViewId="0"/>
  </sheetViews>
  <sheetFormatPr defaultColWidth="3.5" defaultRowHeight="24" customHeight="1"/>
  <cols>
    <col min="1" max="1" width="3.5" style="23"/>
    <col min="2" max="2" width="10.375" style="23" customWidth="1"/>
    <col min="3" max="3" width="8" style="23" customWidth="1"/>
    <col min="4" max="4" width="60.375" style="23" customWidth="1"/>
    <col min="5" max="5" width="2" style="26" customWidth="1"/>
    <col min="6" max="16384" width="3.5" style="23"/>
  </cols>
  <sheetData>
    <row r="1" spans="2:5" ht="15.95" customHeight="1">
      <c r="E1" s="23"/>
    </row>
    <row r="2" spans="2:5" ht="24.95" customHeight="1">
      <c r="B2" s="24" t="s">
        <v>161</v>
      </c>
      <c r="E2" s="23"/>
    </row>
    <row r="3" spans="2:5" ht="15.95" customHeight="1">
      <c r="B3" s="25" t="s">
        <v>33</v>
      </c>
      <c r="E3" s="23"/>
    </row>
    <row r="4" spans="2:5" ht="15.95" customHeight="1">
      <c r="B4" s="30" t="s">
        <v>164</v>
      </c>
      <c r="C4" s="30" t="s">
        <v>163</v>
      </c>
      <c r="D4" s="4" t="s">
        <v>165</v>
      </c>
      <c r="E4" s="23"/>
    </row>
    <row r="5" spans="2:5" ht="15.95" customHeight="1">
      <c r="B5" s="27">
        <v>42023</v>
      </c>
      <c r="C5" s="28" t="s">
        <v>167</v>
      </c>
      <c r="D5" s="31" t="s">
        <v>168</v>
      </c>
      <c r="E5" s="23"/>
    </row>
    <row r="6" spans="2:5" ht="15.95" customHeight="1" thickBot="1">
      <c r="B6" s="22">
        <v>41991</v>
      </c>
      <c r="C6" s="29" t="s">
        <v>162</v>
      </c>
      <c r="D6" s="35" t="s">
        <v>166</v>
      </c>
      <c r="E6" s="23"/>
    </row>
    <row r="7" spans="2:5" ht="15.95" customHeight="1" thickBot="1">
      <c r="B7" s="22">
        <v>42061</v>
      </c>
      <c r="C7" s="34" t="s">
        <v>188</v>
      </c>
      <c r="D7" s="36" t="s">
        <v>174</v>
      </c>
      <c r="E7" s="23"/>
    </row>
    <row r="8" spans="2:5" ht="15.95" customHeight="1">
      <c r="D8" s="37" t="s">
        <v>175</v>
      </c>
      <c r="E8" s="23"/>
    </row>
    <row r="9" spans="2:5" ht="15.95" customHeight="1">
      <c r="D9" s="23" t="s">
        <v>178</v>
      </c>
      <c r="E9" s="23"/>
    </row>
    <row r="10" spans="2:5" ht="15.95" customHeight="1">
      <c r="B10" s="22">
        <v>42068</v>
      </c>
      <c r="C10" s="34" t="s">
        <v>173</v>
      </c>
      <c r="D10" s="23" t="s">
        <v>189</v>
      </c>
      <c r="E10" s="23"/>
    </row>
    <row r="11" spans="2:5" ht="15.95" customHeight="1">
      <c r="E11" s="23"/>
    </row>
    <row r="12" spans="2:5" ht="15.95" customHeight="1">
      <c r="E12" s="23"/>
    </row>
    <row r="13" spans="2:5" ht="15.95" customHeight="1">
      <c r="E13" s="23"/>
    </row>
    <row r="14" spans="2:5" ht="15.95" customHeight="1">
      <c r="E14" s="23"/>
    </row>
    <row r="15" spans="2:5" ht="15.95" customHeight="1">
      <c r="E15" s="23"/>
    </row>
    <row r="16" spans="2:5" ht="15.95" customHeight="1">
      <c r="E16" s="23"/>
    </row>
    <row r="17" spans="5:5" ht="15.95" customHeight="1">
      <c r="E17" s="23"/>
    </row>
    <row r="18" spans="5:5" ht="15.95" customHeight="1">
      <c r="E18" s="23"/>
    </row>
    <row r="19" spans="5:5" ht="15.95" customHeight="1">
      <c r="E19" s="23"/>
    </row>
    <row r="20" spans="5:5" ht="15.95" customHeight="1">
      <c r="E20" s="23"/>
    </row>
    <row r="21" spans="5:5" ht="15.95" customHeight="1">
      <c r="E21" s="23"/>
    </row>
    <row r="22" spans="5:5" ht="15.95" customHeight="1">
      <c r="E22" s="23"/>
    </row>
    <row r="23" spans="5:5" ht="15.95" customHeight="1">
      <c r="E23" s="23"/>
    </row>
    <row r="24" spans="5:5" ht="15.95" customHeight="1">
      <c r="E24" s="23"/>
    </row>
    <row r="25" spans="5:5" ht="15.95" customHeight="1">
      <c r="E25" s="23"/>
    </row>
    <row r="26" spans="5:5" ht="15.95" customHeight="1">
      <c r="E26" s="23"/>
    </row>
    <row r="27" spans="5:5" ht="15.95" customHeight="1">
      <c r="E27" s="23"/>
    </row>
    <row r="28" spans="5:5" ht="15.95" customHeight="1">
      <c r="E28" s="23"/>
    </row>
    <row r="29" spans="5:5" ht="15.95" customHeight="1">
      <c r="E29" s="23"/>
    </row>
    <row r="30" spans="5:5" ht="15.95" customHeight="1">
      <c r="E30" s="23"/>
    </row>
    <row r="31" spans="5:5" ht="15.95" customHeight="1">
      <c r="E31" s="23"/>
    </row>
    <row r="32" spans="5:5" ht="15.95" customHeight="1">
      <c r="E32" s="23"/>
    </row>
    <row r="33" spans="5:5" ht="15.95" customHeight="1">
      <c r="E33" s="23"/>
    </row>
    <row r="34" spans="5:5" ht="15.95" customHeight="1"/>
    <row r="35" spans="5:5" ht="15.95" customHeight="1"/>
    <row r="36" spans="5:5" ht="15.95" customHeight="1">
      <c r="E36" s="23"/>
    </row>
    <row r="37" spans="5:5" ht="15.95" customHeight="1">
      <c r="E37" s="23"/>
    </row>
    <row r="38" spans="5:5" ht="15.95" customHeight="1">
      <c r="E38" s="23"/>
    </row>
    <row r="39" spans="5:5" ht="15.95" customHeight="1">
      <c r="E39" s="23"/>
    </row>
    <row r="40" spans="5:5" ht="15.95" customHeight="1">
      <c r="E40" s="23"/>
    </row>
    <row r="41" spans="5:5" ht="15.95" customHeight="1">
      <c r="E41" s="23"/>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83CC5AB0-2105-45B8-BD40-4D714DF7C2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2017-09-25T09:45:32Z</cp:lastPrinted>
  <dcterms:created xsi:type="dcterms:W3CDTF">2014-08-29T11:25:27Z</dcterms:created>
  <dcterms:modified xsi:type="dcterms:W3CDTF">2021-01-11T16:33:41Z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