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codeName="ThisWorkbook" autoCompressPictures="0"/>
  <mc:AlternateContent xmlns:mc="http://schemas.openxmlformats.org/markup-compatibility/2006">
    <mc:Choice Requires="x15">
      <x15ac:absPath xmlns:x15ac="http://schemas.microsoft.com/office/spreadsheetml/2010/11/ac" url="I:\My Drive\Summary Data\Solomon Islands\"/>
    </mc:Choice>
  </mc:AlternateContent>
  <xr:revisionPtr revIDLastSave="0" documentId="13_ncr:1_{8275A51C-3E23-4A57-861B-FB92121AEDA6}" xr6:coauthVersionLast="45" xr6:coauthVersionMax="45" xr10:uidLastSave="{00000000-0000-0000-0000-000000000000}"/>
  <bookViews>
    <workbookView xWindow="-120" yWindow="-120" windowWidth="29040" windowHeight="15840" tabRatio="500" activeTab="3"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3" i="10" l="1"/>
  <c r="C112" i="10" l="1"/>
  <c r="C111" i="10"/>
  <c r="H15" i="10" l="1"/>
  <c r="H16" i="10"/>
  <c r="H17" i="10"/>
  <c r="H19" i="10"/>
  <c r="H20" i="10"/>
  <c r="H26" i="10"/>
  <c r="H27" i="10"/>
  <c r="H22" i="10"/>
  <c r="H29" i="10"/>
  <c r="H30" i="10"/>
  <c r="H31" i="10"/>
  <c r="H37" i="10"/>
  <c r="H42" i="10"/>
  <c r="H43" i="10"/>
  <c r="H44" i="10"/>
  <c r="H46" i="10"/>
  <c r="H47" i="10"/>
  <c r="H49" i="10"/>
  <c r="H50" i="10"/>
  <c r="H51" i="10"/>
  <c r="H52" i="10"/>
  <c r="H54" i="10"/>
  <c r="H57" i="10"/>
  <c r="H58" i="10"/>
  <c r="H59" i="10"/>
</calcChain>
</file>

<file path=xl/sharedStrings.xml><?xml version="1.0" encoding="utf-8"?>
<sst xmlns="http://schemas.openxmlformats.org/spreadsheetml/2006/main" count="432" uniqueCount="292">
  <si>
    <t>Other revenue</t>
  </si>
  <si>
    <t>Commodities</t>
  </si>
  <si>
    <t>Name of revenue stream in country</t>
  </si>
  <si>
    <t>Subtotals</t>
  </si>
  <si>
    <t>Legal name</t>
  </si>
  <si>
    <t>Identification #</t>
  </si>
  <si>
    <t>Start Date</t>
  </si>
  <si>
    <t>End Date</t>
  </si>
  <si>
    <t>Oil</t>
  </si>
  <si>
    <t>Gas</t>
  </si>
  <si>
    <t>Mining</t>
  </si>
  <si>
    <t>Other</t>
  </si>
  <si>
    <t>Other file, link</t>
  </si>
  <si>
    <t>&lt;number&gt;</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</si>
  <si>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</si>
  <si>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</si>
  <si>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</si>
  <si>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</si>
  <si>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</si>
  <si>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</si>
  <si>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</si>
  <si>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</si>
  <si>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</si>
  <si>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</si>
  <si>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</si>
  <si>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</si>
  <si>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</si>
  <si>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</si>
  <si>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</si>
  <si>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</si>
  <si>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</si>
  <si>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</si>
  <si>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</si>
  <si>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</si>
  <si>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</si>
  <si>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</si>
  <si>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</si>
  <si>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</si>
  <si>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</si>
  <si>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</si>
  <si>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</si>
  <si>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</si>
  <si>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</si>
  <si>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</si>
  <si>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</si>
  <si>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</si>
  <si>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</si>
  <si>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</si>
  <si>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</si>
  <si>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</si>
  <si>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</si>
  <si>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</si>
  <si>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</si>
  <si>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</si>
  <si>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</si>
  <si>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</si>
  <si>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</si>
  <si>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</si>
  <si>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</si>
  <si>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</si>
  <si>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</si>
  <si>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</si>
  <si>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</si>
  <si>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</si>
  <si>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</si>
  <si>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</si>
  <si>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</si>
  <si>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</si>
  <si>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</si>
  <si>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</si>
  <si>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</si>
  <si>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</si>
  <si>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</si>
  <si>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</si>
  <si>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</si>
  <si>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</si>
  <si>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</si>
  <si>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</si>
  <si>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</si>
  <si>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</si>
  <si>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</si>
  <si>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</si>
  <si>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</si>
  <si>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</si>
  <si>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</si>
  <si>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</si>
  <si>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</si>
  <si>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</si>
  <si>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</si>
  <si>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</si>
  <si>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</si>
  <si>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</si>
  <si>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</si>
  <si>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</si>
  <si>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</si>
  <si>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</si>
  <si>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</si>
  <si>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</si>
  <si>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</si>
  <si>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</si>
  <si>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</si>
  <si>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</si>
  <si>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</si>
  <si>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</si>
  <si>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</si>
  <si>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</si>
  <si>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</si>
  <si>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</si>
  <si>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</si>
  <si>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</si>
  <si>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</si>
  <si>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</si>
  <si>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</si>
  <si>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</si>
  <si>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</si>
  <si>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</si>
  <si>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</si>
  <si>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</si>
  <si>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</si>
  <si>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</si>
  <si>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</si>
  <si>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</si>
  <si>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</si>
  <si>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</si>
  <si>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</si>
  <si>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</si>
  <si>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</si>
  <si>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</si>
  <si>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</si>
  <si>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</si>
  <si>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&lt;URL, or reference to section in EITI Report&gt;</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</si>
  <si>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</si>
  <si>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</si>
  <si>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</si>
  <si>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</si>
  <si>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</si>
  <si>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</si>
  <si>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</si>
  <si>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</si>
  <si>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</si>
  <si>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</si>
  <si>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</si>
  <si>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</si>
  <si>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</si>
  <si>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</si>
  <si>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</si>
  <si>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</si>
  <si>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</si>
  <si>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</si>
  <si>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</si>
  <si>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</si>
  <si>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</si>
  <si>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</si>
  <si>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</si>
  <si>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</si>
  <si>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</si>
  <si>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</si>
  <si>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</si>
  <si>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</si>
  <si>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</si>
  <si>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</si>
  <si>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</si>
  <si>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</si>
  <si>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</si>
  <si>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</si>
  <si>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</si>
  <si>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</si>
  <si>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</si>
  <si>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</si>
  <si>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</si>
  <si>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</si>
  <si>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</si>
  <si>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</si>
  <si>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</si>
  <si>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</si>
  <si>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</si>
  <si>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</si>
  <si>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</si>
  <si>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</si>
  <si>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</si>
  <si>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&lt;Choose option&gt;</t>
  </si>
  <si>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</si>
  <si>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</si>
  <si>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</si>
  <si>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</si>
  <si>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</si>
  <si>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</si>
  <si>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</si>
  <si>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</si>
  <si>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</si>
  <si>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</si>
  <si>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</si>
  <si>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</si>
  <si>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</si>
  <si>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</si>
  <si>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</si>
  <si>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</si>
  <si>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Conversion rate utilised.  USD 1 =</t>
  </si>
  <si>
    <t>GFS codes</t>
  </si>
  <si>
    <t>GFS Descriptions</t>
  </si>
  <si>
    <t>data@eiti.org.</t>
  </si>
  <si>
    <t>Disaggregation of Data</t>
  </si>
  <si>
    <t>Gold, volume</t>
  </si>
  <si>
    <t>Oil, value</t>
  </si>
  <si>
    <t>Gas, value</t>
  </si>
  <si>
    <t>Gold, value</t>
  </si>
  <si>
    <t>Tonnes</t>
  </si>
  <si>
    <t>Included and reconciled</t>
  </si>
  <si>
    <t>Included not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</si>
  <si>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</si>
  <si>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</si>
  <si>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</si>
  <si>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</si>
  <si>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</si>
  <si>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</si>
  <si>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</si>
  <si>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</si>
  <si>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</si>
  <si>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</si>
  <si>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</si>
  <si>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</si>
  <si>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</si>
  <si>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</si>
  <si>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</si>
  <si>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</si>
  <si>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</si>
  <si>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</si>
  <si>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</si>
  <si>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</si>
  <si>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</si>
  <si>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</si>
  <si>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</si>
  <si>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</si>
  <si>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</si>
  <si>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Solomon Islands</t>
  </si>
  <si>
    <t>No</t>
  </si>
  <si>
    <t>Yes</t>
  </si>
  <si>
    <t>www.mof.gov.sb/ReportsNew/ExtractiveIndustriesTransparencyInitiative.aspx</t>
  </si>
  <si>
    <t>Not available</t>
  </si>
  <si>
    <t>SBD</t>
  </si>
  <si>
    <t>EITI International Secretariat</t>
  </si>
  <si>
    <t>data@eiti.org</t>
  </si>
  <si>
    <t>Oil and Gas is still in exploration stage</t>
  </si>
  <si>
    <t>Set as no, since per-company and revenue streams are not available</t>
  </si>
  <si>
    <t>Hugo Paret</t>
  </si>
  <si>
    <t>SI EITI National
Secretariat Office</t>
  </si>
  <si>
    <t>Total according to the EITI Report: 1,759,623,089 SBD</t>
  </si>
  <si>
    <t>Data obtained from the Financial Reporting Division of the MoFT, but no link to accounts provided</t>
  </si>
  <si>
    <t>Mines and Minerals Act 1996 and Mines and Minerals (Amendment) Regulations 1999.</t>
  </si>
  <si>
    <t>Not applicable</t>
  </si>
  <si>
    <t>EITI Report</t>
  </si>
  <si>
    <t>Page 22-24 in the 2015 EITI Report</t>
  </si>
  <si>
    <t>Partially</t>
  </si>
  <si>
    <t>Page 27 in the 2015 EITI Report</t>
  </si>
  <si>
    <t>Bauxite, volume</t>
  </si>
  <si>
    <t>Bauxite, value</t>
  </si>
  <si>
    <t>Dry metric Tonnes</t>
  </si>
  <si>
    <t>210000 oz= 5953,39986 kg</t>
  </si>
  <si>
    <t>Page 26 of the 2015 EITI Report</t>
  </si>
  <si>
    <t>Page 30 of the 2015 EITI Report</t>
  </si>
  <si>
    <t>Page 36 of the 2015 EITI Report</t>
  </si>
  <si>
    <t>Wet metric Tonnes</t>
  </si>
  <si>
    <t>Page 6 in the 2015 EITI Report</t>
  </si>
  <si>
    <t>Page 6 of the 2015 EITI Report</t>
  </si>
  <si>
    <t>https://data.worldbank.org/indicator/NY.GDP.MKTP.CN?locations=SB</t>
  </si>
  <si>
    <t>Page 7 of the 2015 EITI Report</t>
  </si>
  <si>
    <t>3.1 Government revenue</t>
  </si>
  <si>
    <t>Page 9 and 10 of the 2015 EITI Report</t>
  </si>
  <si>
    <t>40% to Landowners +10% to Regions</t>
  </si>
  <si>
    <t>Page 19 of the 2015 EITI Report</t>
  </si>
  <si>
    <t>Mining Licence Fees</t>
  </si>
  <si>
    <t>Prospecting Licence Fees</t>
  </si>
  <si>
    <t>Gold dealers Licence</t>
  </si>
  <si>
    <t>Registration Fees</t>
  </si>
  <si>
    <t>Work permit Fees</t>
  </si>
  <si>
    <t>Special site licence Fees</t>
  </si>
  <si>
    <t>Withholding</t>
  </si>
  <si>
    <t>NPF Contribution</t>
  </si>
  <si>
    <t>Profit Tax/Turnover Tax</t>
  </si>
  <si>
    <t>Inland Revenue Division</t>
  </si>
  <si>
    <t>Ministry of Commerce, Industry, Labour and Immigration</t>
  </si>
  <si>
    <t>Provisional Tax</t>
  </si>
  <si>
    <t>Ministry of Mines, Energy and Rural Electrification</t>
  </si>
  <si>
    <t>PAYE, Withholding tax and NPF Contributions were excluded from the table above as these are payments made on behalf of the employees, not the employers.</t>
  </si>
  <si>
    <t>PAYE</t>
  </si>
  <si>
    <t>Stamp Duties</t>
  </si>
  <si>
    <t>Export Duties</t>
  </si>
  <si>
    <t>Import Duties</t>
  </si>
  <si>
    <t>Goods Tax</t>
  </si>
  <si>
    <t>Customs &amp; Excise Division/Ministry of Finance &amp; Treasury</t>
  </si>
  <si>
    <t>As Solomon Islands was not an implementing country anymore by the time this file was completed, we were unable to investigate on the large discrepancies between the numbers in the Table B. and the total extractive revenues disclosed in the Report.</t>
  </si>
  <si>
    <t>See Part 3. Revenues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</si>
</sst>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yyyy\-mm\-dd;@"/>
    <numFmt numFmtId="165" formatCode="_-* #,##0_-;\-* #,##0_-;_-* &quot;-&quot;??_-;_-@_-"/>
    <numFmt numFmtId="166" formatCode="_-* #,##0_-;[Red]\-* #,##0_-;_-* &quot;-&quot;??_-;_-@_-"/>
    <numFmt numFmtId="167" formatCode="_-* #,##0.0_-;\-* #,##0.0_-;_-* &quot;-&quot;??_-;_-@_-"/>
    <numFmt numFmtId="168" formatCode="#,##0.00_ ;\-#,##0.00\ "/>
  </numFmts>
  <fonts count="44">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
      <sz val="10"/>
      <name val="Calibri"/>
      <family val="2"/>
      <scheme val="minor"/>
    </font>
    <font>
      <b/>
      <sz val="12"/>
      <name val="Calibri"/>
      <family val="2"/>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39">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style="medium">
        <color indexed="64"/>
      </right>
      <top/>
      <bottom style="thin">
        <color auto="1"/>
      </bottom>
      <diagonal/>
    </border>
  </borders>
  <cellStyleXfs count="332">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cellStyleXfs>
  <cellXfs count="223">
    <xf numFmtId="0" fontId="0" fillId="0" borderId="0" xfId="0"/>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2" borderId="12" xfId="27"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vertical="center" wrapText="1"/>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1" fillId="12"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2" fillId="0" borderId="0" xfId="128" applyFont="1" applyAlignment="1">
      <alignment vertical="center"/>
    </xf>
    <xf numFmtId="164" fontId="11" fillId="3" borderId="24" xfId="0" applyNumberFormat="1" applyFont="1" applyFill="1" applyBorder="1" applyAlignment="1">
      <alignment horizontal="left" vertical="center" wrapText="1"/>
    </xf>
    <xf numFmtId="0" fontId="33" fillId="0" borderId="0" xfId="0" applyFont="1" applyBorder="1" applyAlignment="1">
      <alignment vertical="center"/>
    </xf>
    <xf numFmtId="164" fontId="11" fillId="3"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4" fillId="0" borderId="0" xfId="0" applyFont="1" applyBorder="1" applyAlignment="1">
      <alignment vertical="center"/>
    </xf>
    <xf numFmtId="0" fontId="14" fillId="0" borderId="14" xfId="0" applyFont="1" applyBorder="1" applyAlignment="1">
      <alignment vertical="center"/>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3" fillId="0" borderId="10" xfId="0" applyFont="1" applyBorder="1" applyAlignment="1">
      <alignment vertical="center"/>
    </xf>
    <xf numFmtId="0" fontId="2" fillId="0" borderId="0" xfId="0" applyFont="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7" fillId="0" borderId="0" xfId="0" applyFont="1" applyAlignment="1">
      <alignment vertical="center"/>
    </xf>
    <xf numFmtId="0" fontId="3" fillId="0" borderId="2" xfId="0" applyFont="1" applyBorder="1" applyAlignment="1">
      <alignment horizontal="right" vertical="center" wrapText="1"/>
    </xf>
    <xf numFmtId="0" fontId="0" fillId="9" borderId="0" xfId="0" applyFill="1" applyBorder="1" applyAlignment="1">
      <alignment vertical="center" wrapText="1"/>
    </xf>
    <xf numFmtId="0" fontId="0" fillId="9" borderId="8" xfId="0" applyFill="1" applyBorder="1" applyAlignment="1">
      <alignment vertical="center" wrapText="1"/>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2" fillId="9" borderId="10" xfId="0" applyFont="1" applyFill="1" applyBorder="1" applyAlignment="1">
      <alignment vertical="center"/>
    </xf>
    <xf numFmtId="0" fontId="2" fillId="9" borderId="11" xfId="0" applyFont="1" applyFill="1" applyBorder="1" applyAlignment="1">
      <alignmen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2" xfId="245" applyNumberFormat="1" applyFont="1" applyFill="1" applyBorder="1" applyAlignment="1">
      <alignment horizontal="left" vertical="center" wrapText="1"/>
    </xf>
    <xf numFmtId="165" fontId="11" fillId="3" borderId="25" xfId="245" applyNumberFormat="1" applyFont="1" applyFill="1" applyBorder="1" applyAlignment="1">
      <alignment horizontal="left" vertical="center" wrapText="1"/>
    </xf>
    <xf numFmtId="0" fontId="11" fillId="3" borderId="31" xfId="0" applyFont="1" applyFill="1" applyBorder="1" applyAlignment="1">
      <alignment horizontal="left" vertical="center" wrapText="1"/>
    </xf>
    <xf numFmtId="164" fontId="11" fillId="3" borderId="32" xfId="0" applyNumberFormat="1" applyFont="1" applyFill="1" applyBorder="1" applyAlignment="1">
      <alignment horizontal="left" vertical="center" wrapText="1"/>
    </xf>
    <xf numFmtId="0" fontId="11" fillId="3" borderId="32"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5" fillId="4" borderId="32" xfId="128" applyFill="1" applyBorder="1" applyAlignment="1">
      <alignment horizontal="left" vertical="center" wrapText="1"/>
    </xf>
    <xf numFmtId="165" fontId="11" fillId="3" borderId="32" xfId="245" applyNumberFormat="1" applyFont="1" applyFill="1" applyBorder="1" applyAlignment="1">
      <alignment horizontal="left" vertical="center" wrapText="1"/>
    </xf>
    <xf numFmtId="49" fontId="11" fillId="3" borderId="32" xfId="0" applyNumberFormat="1" applyFont="1" applyFill="1" applyBorder="1" applyAlignment="1">
      <alignment horizontal="left" vertical="center" wrapText="1"/>
    </xf>
    <xf numFmtId="0" fontId="11" fillId="9" borderId="32" xfId="0" applyFont="1" applyFill="1" applyBorder="1" applyAlignment="1">
      <alignment horizontal="left" vertical="center" wrapText="1"/>
    </xf>
    <xf numFmtId="0" fontId="11" fillId="9" borderId="33" xfId="0" applyFont="1" applyFill="1" applyBorder="1" applyAlignment="1">
      <alignment horizontal="left" vertical="center" wrapText="1"/>
    </xf>
    <xf numFmtId="0" fontId="11" fillId="9" borderId="34" xfId="0" applyFont="1" applyFill="1" applyBorder="1" applyAlignment="1">
      <alignment horizontal="left" vertical="center" wrapText="1"/>
    </xf>
    <xf numFmtId="3" fontId="4" fillId="0" borderId="35" xfId="0" applyNumberFormat="1" applyFont="1" applyBorder="1" applyAlignment="1">
      <alignment vertical="center" wrapText="1"/>
    </xf>
    <xf numFmtId="3" fontId="4" fillId="0" borderId="18" xfId="0" applyNumberFormat="1" applyFont="1" applyBorder="1" applyAlignment="1">
      <alignment vertical="center" wrapText="1"/>
    </xf>
    <xf numFmtId="0" fontId="27" fillId="0" borderId="2" xfId="0" applyFont="1" applyBorder="1" applyAlignment="1">
      <alignment vertical="center"/>
    </xf>
    <xf numFmtId="0" fontId="2" fillId="9" borderId="8" xfId="0" applyFont="1" applyFill="1" applyBorder="1" applyAlignment="1">
      <alignment vertical="center"/>
    </xf>
    <xf numFmtId="0" fontId="4" fillId="0" borderId="18" xfId="0" applyFont="1" applyBorder="1" applyAlignment="1">
      <alignment horizontal="right" vertical="center"/>
    </xf>
    <xf numFmtId="3" fontId="10" fillId="0" borderId="11" xfId="0" applyNumberFormat="1" applyFont="1" applyBorder="1" applyAlignment="1">
      <alignment vertical="center"/>
    </xf>
    <xf numFmtId="49" fontId="25" fillId="13"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166" fontId="2" fillId="0" borderId="8" xfId="245" applyNumberFormat="1" applyFont="1" applyBorder="1" applyAlignment="1">
      <alignment vertical="center"/>
    </xf>
    <xf numFmtId="49" fontId="26" fillId="13" borderId="2"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xf>
    <xf numFmtId="49" fontId="26"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49" fontId="2" fillId="13" borderId="2" xfId="0" applyNumberFormat="1" applyFont="1" applyFill="1" applyBorder="1" applyAlignment="1">
      <alignment horizontal="left" vertical="center" wrapText="1"/>
    </xf>
    <xf numFmtId="166" fontId="2" fillId="0" borderId="10" xfId="245" applyNumberFormat="1" applyFont="1" applyBorder="1" applyAlignment="1">
      <alignment vertical="center"/>
    </xf>
    <xf numFmtId="166" fontId="2" fillId="0" borderId="11" xfId="245" applyNumberFormat="1" applyFont="1" applyBorder="1" applyAlignment="1">
      <alignment vertical="center"/>
    </xf>
    <xf numFmtId="0" fontId="35" fillId="0" borderId="0" xfId="0" applyFont="1" applyAlignment="1">
      <alignment vertical="center"/>
    </xf>
    <xf numFmtId="49" fontId="11" fillId="3" borderId="23" xfId="0" applyNumberFormat="1" applyFont="1" applyFill="1" applyBorder="1" applyAlignment="1">
      <alignment horizontal="left" vertical="center" wrapText="1"/>
    </xf>
    <xf numFmtId="49" fontId="11" fillId="3" borderId="15" xfId="0" applyNumberFormat="1" applyFont="1" applyFill="1" applyBorder="1" applyAlignment="1">
      <alignment horizontal="left" vertical="center" wrapText="1"/>
    </xf>
    <xf numFmtId="0" fontId="3" fillId="0" borderId="10" xfId="0" applyFont="1" applyBorder="1" applyAlignment="1">
      <alignment vertical="center"/>
    </xf>
    <xf numFmtId="49" fontId="25"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26"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6"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6"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0" fontId="5" fillId="3" borderId="32" xfId="128"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0" fontId="3" fillId="0" borderId="17" xfId="0" applyFont="1" applyBorder="1" applyAlignment="1">
      <alignment vertical="center" wrapText="1"/>
    </xf>
    <xf numFmtId="0" fontId="0" fillId="4" borderId="35" xfId="0" applyFill="1" applyBorder="1" applyAlignment="1">
      <alignment vertical="center" wrapText="1"/>
    </xf>
    <xf numFmtId="0" fontId="0" fillId="4" borderId="18" xfId="0" applyFill="1" applyBorder="1" applyAlignment="1">
      <alignment vertical="center" wrapText="1"/>
    </xf>
    <xf numFmtId="49" fontId="2" fillId="4" borderId="0" xfId="0" applyNumberFormat="1" applyFont="1" applyFill="1" applyBorder="1" applyAlignment="1">
      <alignment vertical="center"/>
    </xf>
    <xf numFmtId="49" fontId="24" fillId="4" borderId="0" xfId="0" applyNumberFormat="1" applyFont="1" applyFill="1" applyBorder="1" applyAlignment="1">
      <alignment vertical="center"/>
    </xf>
    <xf numFmtId="49" fontId="24" fillId="4" borderId="8" xfId="0" applyNumberFormat="1" applyFont="1" applyFill="1" applyBorder="1" applyAlignment="1">
      <alignment vertical="center"/>
    </xf>
    <xf numFmtId="0" fontId="3" fillId="0" borderId="17" xfId="0" applyFont="1" applyBorder="1" applyAlignment="1">
      <alignment vertical="center"/>
    </xf>
    <xf numFmtId="0" fontId="2" fillId="9" borderId="18" xfId="0" applyFont="1" applyFill="1" applyBorder="1" applyAlignment="1">
      <alignment vertical="center"/>
    </xf>
    <xf numFmtId="164" fontId="11" fillId="3" borderId="15" xfId="0" applyNumberFormat="1" applyFont="1" applyFill="1" applyBorder="1" applyAlignment="1">
      <alignment horizontal="left" vertical="center" wrapText="1"/>
    </xf>
    <xf numFmtId="49" fontId="41"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164" fontId="11" fillId="3" borderId="15" xfId="0" applyNumberFormat="1" applyFont="1" applyFill="1" applyBorder="1" applyAlignment="1">
      <alignment horizontal="left" vertical="center" wrapText="1"/>
    </xf>
    <xf numFmtId="0" fontId="43" fillId="0" borderId="0" xfId="0" applyFont="1" applyAlignment="1">
      <alignment vertical="center"/>
    </xf>
    <xf numFmtId="43" fontId="3" fillId="0" borderId="0" xfId="245" applyFont="1" applyAlignment="1">
      <alignment vertical="center"/>
    </xf>
    <xf numFmtId="0" fontId="3" fillId="0" borderId="0" xfId="0" applyFont="1" applyAlignment="1">
      <alignment vertical="center"/>
    </xf>
    <xf numFmtId="43" fontId="11" fillId="0" borderId="0" xfId="245" applyFont="1" applyAlignment="1">
      <alignment horizontal="left" vertical="center" wrapText="1"/>
    </xf>
    <xf numFmtId="164" fontId="5" fillId="3" borderId="26" xfId="128" applyNumberFormat="1" applyFill="1" applyBorder="1" applyAlignment="1">
      <alignment horizontal="left" vertical="center" wrapText="1"/>
    </xf>
    <xf numFmtId="43" fontId="11" fillId="3" borderId="25" xfId="245" applyNumberFormat="1" applyFont="1" applyFill="1" applyBorder="1" applyAlignment="1">
      <alignment horizontal="left" vertical="center" wrapText="1"/>
    </xf>
    <xf numFmtId="165" fontId="11" fillId="3" borderId="37" xfId="245" applyNumberFormat="1" applyFont="1" applyFill="1" applyBorder="1" applyAlignment="1">
      <alignment horizontal="left" vertical="center"/>
    </xf>
    <xf numFmtId="165" fontId="11" fillId="3" borderId="36" xfId="245" applyNumberFormat="1" applyFont="1" applyFill="1" applyBorder="1" applyAlignment="1">
      <alignment horizontal="left" wrapText="1"/>
    </xf>
    <xf numFmtId="167" fontId="11" fillId="3" borderId="32" xfId="245" applyNumberFormat="1" applyFont="1" applyFill="1" applyBorder="1" applyAlignment="1">
      <alignment horizontal="left" vertical="center" wrapText="1"/>
    </xf>
    <xf numFmtId="0" fontId="42" fillId="3" borderId="32" xfId="128" applyFont="1" applyFill="1" applyBorder="1" applyAlignment="1">
      <alignment horizontal="left" vertical="center" wrapText="1"/>
    </xf>
    <xf numFmtId="0" fontId="11" fillId="0" borderId="0" xfId="0" applyFont="1" applyAlignment="1">
      <alignment horizontal="left" vertical="center" wrapText="1"/>
    </xf>
    <xf numFmtId="0" fontId="7" fillId="2" borderId="12" xfId="27" applyFont="1" applyBorder="1" applyAlignment="1">
      <alignment vertical="center" wrapText="1"/>
    </xf>
    <xf numFmtId="0" fontId="2" fillId="0" borderId="2" xfId="0" applyFont="1" applyFill="1" applyBorder="1" applyAlignment="1">
      <alignment vertical="center" wrapText="1"/>
    </xf>
    <xf numFmtId="0" fontId="2" fillId="0" borderId="0" xfId="0" applyFont="1" applyFill="1" applyBorder="1" applyAlignment="1">
      <alignment vertical="center" wrapText="1"/>
    </xf>
    <xf numFmtId="0" fontId="31" fillId="12" borderId="20" xfId="320" applyFont="1" applyBorder="1" applyAlignment="1">
      <alignment horizontal="left" vertical="center" wrapText="1"/>
    </xf>
    <xf numFmtId="164" fontId="11" fillId="3" borderId="26" xfId="0" applyNumberFormat="1" applyFont="1" applyFill="1" applyBorder="1" applyAlignment="1">
      <alignment horizontal="left" wrapText="1"/>
    </xf>
    <xf numFmtId="164" fontId="11" fillId="10" borderId="26" xfId="0" applyNumberFormat="1" applyFont="1" applyFill="1" applyBorder="1" applyAlignment="1">
      <alignment horizontal="left" wrapText="1"/>
    </xf>
    <xf numFmtId="0" fontId="11" fillId="4" borderId="26" xfId="0" applyFont="1" applyFill="1" applyBorder="1" applyAlignment="1">
      <alignment horizontal="left" wrapText="1"/>
    </xf>
    <xf numFmtId="164" fontId="11" fillId="4" borderId="29" xfId="0" applyNumberFormat="1" applyFont="1" applyFill="1" applyBorder="1" applyAlignment="1">
      <alignment horizontal="left" wrapText="1"/>
    </xf>
    <xf numFmtId="164" fontId="11" fillId="3" borderId="36" xfId="0" applyNumberFormat="1" applyFont="1" applyFill="1" applyBorder="1" applyAlignment="1">
      <alignment horizontal="left" wrapText="1"/>
    </xf>
    <xf numFmtId="0" fontId="11" fillId="3" borderId="28" xfId="0" applyFont="1" applyFill="1" applyBorder="1" applyAlignment="1">
      <alignment horizontal="left" vertical="center"/>
    </xf>
    <xf numFmtId="0" fontId="5" fillId="4" borderId="26" xfId="128" applyFill="1" applyBorder="1" applyAlignment="1">
      <alignment horizontal="left" wrapText="1"/>
    </xf>
    <xf numFmtId="164" fontId="11" fillId="3" borderId="15" xfId="0" applyNumberFormat="1" applyFont="1" applyFill="1" applyBorder="1" applyAlignment="1">
      <alignment horizontal="left" wrapText="1"/>
    </xf>
    <xf numFmtId="164" fontId="11" fillId="3" borderId="38" xfId="0" applyNumberFormat="1" applyFont="1" applyFill="1" applyBorder="1" applyAlignment="1">
      <alignment horizontal="left" wrapText="1"/>
    </xf>
    <xf numFmtId="168" fontId="11" fillId="3" borderId="25" xfId="245" applyNumberFormat="1" applyFont="1" applyFill="1" applyBorder="1" applyAlignment="1">
      <alignment horizontal="right" vertical="center" wrapText="1"/>
    </xf>
    <xf numFmtId="0" fontId="43" fillId="0" borderId="0" xfId="0" applyFont="1" applyAlignment="1">
      <alignment horizontal="left" vertical="center" wrapText="1"/>
    </xf>
    <xf numFmtId="3" fontId="2" fillId="0" borderId="0" xfId="0" applyNumberFormat="1" applyFont="1" applyAlignment="1">
      <alignment vertical="center"/>
    </xf>
    <xf numFmtId="0" fontId="43" fillId="0" borderId="0" xfId="0" applyFont="1" applyAlignment="1">
      <alignment horizontal="left" vertical="center"/>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8" fillId="6" borderId="0" xfId="0" applyFont="1" applyFill="1" applyAlignment="1">
      <alignment vertical="center"/>
    </xf>
    <xf numFmtId="0" fontId="39"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11" fillId="4" borderId="25" xfId="0" applyFont="1" applyFill="1" applyBorder="1" applyAlignment="1">
      <alignment horizontal="left" wrapText="1"/>
    </xf>
    <xf numFmtId="0" fontId="11" fillId="4" borderId="15" xfId="0" applyFont="1" applyFill="1" applyBorder="1" applyAlignment="1">
      <alignment horizontal="left" wrapText="1"/>
    </xf>
    <xf numFmtId="164" fontId="11" fillId="3" borderId="25" xfId="0" applyNumberFormat="1" applyFont="1" applyFill="1" applyBorder="1" applyAlignment="1">
      <alignment horizontal="left" wrapText="1"/>
    </xf>
    <xf numFmtId="164" fontId="11" fillId="3" borderId="15" xfId="0" applyNumberFormat="1" applyFont="1" applyFill="1" applyBorder="1" applyAlignment="1">
      <alignment horizontal="left" wrapText="1"/>
    </xf>
    <xf numFmtId="164" fontId="11" fillId="3" borderId="25" xfId="0" applyNumberFormat="1" applyFont="1" applyFill="1" applyBorder="1" applyAlignment="1">
      <alignment horizontal="left"/>
    </xf>
    <xf numFmtId="164" fontId="11" fillId="3" borderId="15" xfId="0" applyNumberFormat="1" applyFont="1" applyFill="1" applyBorder="1" applyAlignment="1">
      <alignment horizontal="left"/>
    </xf>
    <xf numFmtId="0" fontId="11" fillId="9" borderId="25" xfId="0" applyFont="1" applyFill="1" applyBorder="1" applyAlignment="1">
      <alignment horizontal="left" wrapText="1"/>
    </xf>
    <xf numFmtId="0" fontId="11" fillId="9" borderId="15" xfId="0" applyFont="1" applyFill="1" applyBorder="1" applyAlignment="1">
      <alignment horizontal="left" wrapText="1"/>
    </xf>
    <xf numFmtId="0" fontId="11" fillId="9" borderId="36" xfId="0" applyFont="1" applyFill="1" applyBorder="1" applyAlignment="1">
      <alignment horizontal="left" wrapText="1"/>
    </xf>
    <xf numFmtId="0" fontId="11" fillId="9" borderId="16" xfId="0" applyFont="1" applyFill="1" applyBorder="1" applyAlignment="1">
      <alignment horizontal="left" wrapText="1"/>
    </xf>
    <xf numFmtId="164" fontId="11" fillId="4" borderId="27" xfId="0" applyNumberFormat="1" applyFont="1" applyFill="1" applyBorder="1" applyAlignment="1">
      <alignment horizontal="left" wrapText="1"/>
    </xf>
    <xf numFmtId="164" fontId="11" fillId="4" borderId="28" xfId="0" applyNumberFormat="1" applyFont="1" applyFill="1" applyBorder="1" applyAlignment="1">
      <alignment horizontal="left" wrapText="1"/>
    </xf>
    <xf numFmtId="0" fontId="11" fillId="9" borderId="22" xfId="0" applyFont="1" applyFill="1" applyBorder="1" applyAlignment="1">
      <alignment horizontal="left" vertical="center" wrapText="1"/>
    </xf>
    <xf numFmtId="0" fontId="11" fillId="9" borderId="23" xfId="0" applyFont="1" applyFill="1" applyBorder="1" applyAlignment="1">
      <alignment horizontal="left" vertical="center" wrapText="1"/>
    </xf>
    <xf numFmtId="0" fontId="11" fillId="9" borderId="25" xfId="0" applyFont="1" applyFill="1" applyBorder="1" applyAlignment="1">
      <alignment horizontal="left" vertical="center" wrapText="1"/>
    </xf>
    <xf numFmtId="0" fontId="11" fillId="9" borderId="15"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27" fillId="0" borderId="2" xfId="0" applyFont="1" applyBorder="1" applyAlignment="1">
      <alignment horizontal="left" vertical="center" wrapText="1"/>
    </xf>
    <xf numFmtId="0" fontId="37" fillId="0" borderId="0" xfId="0" applyFont="1" applyBorder="1" applyAlignment="1">
      <alignment horizontal="left" vertical="center" wrapText="1"/>
    </xf>
    <xf numFmtId="0" fontId="37" fillId="0" borderId="8" xfId="0" applyFont="1" applyBorder="1" applyAlignment="1">
      <alignment horizontal="left" vertical="center" wrapText="1"/>
    </xf>
    <xf numFmtId="0" fontId="30" fillId="0" borderId="30"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3" fontId="14" fillId="0" borderId="2" xfId="0" applyNumberFormat="1" applyFont="1" applyBorder="1" applyAlignment="1">
      <alignment vertical="center"/>
    </xf>
    <xf numFmtId="0" fontId="36" fillId="0" borderId="0" xfId="0" applyFont="1" applyBorder="1" applyAlignment="1">
      <alignment vertical="center"/>
    </xf>
    <xf numFmtId="0" fontId="36" fillId="0" borderId="8" xfId="0" applyFont="1" applyBorder="1" applyAlignment="1">
      <alignment vertical="center"/>
    </xf>
    <xf numFmtId="0" fontId="9" fillId="0" borderId="3" xfId="0" applyFont="1" applyBorder="1" applyAlignment="1">
      <alignment horizontal="left" vertical="center"/>
    </xf>
    <xf numFmtId="0" fontId="0" fillId="0" borderId="4" xfId="0" applyBorder="1" applyAlignment="1">
      <alignment vertical="center"/>
    </xf>
    <xf numFmtId="0" fontId="0" fillId="0" borderId="7" xfId="0" applyBorder="1" applyAlignment="1">
      <alignment vertical="center"/>
    </xf>
    <xf numFmtId="0" fontId="28" fillId="0" borderId="0" xfId="0" applyFont="1" applyAlignment="1">
      <alignment vertical="center"/>
    </xf>
    <xf numFmtId="0" fontId="27" fillId="0" borderId="0" xfId="0" applyFont="1" applyAlignment="1">
      <alignment vertical="center"/>
    </xf>
  </cellXfs>
  <cellStyles count="332">
    <cellStyle name="Comma" xfId="245" builtinId="3"/>
    <cellStyle name="Comma 2" xfId="331" xr:uid="{00000000-0005-0000-0000-00007701000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5">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mof.gov.sb/ReportsNew/ExtractiveIndustriesTransparencyInitiative.aspx" TargetMode="External"/><Relationship Id="rId1" Type="http://schemas.openxmlformats.org/officeDocument/2006/relationships/hyperlink" Target="mailto:data@eiti.org"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data.worldbank.org/indicator/NY.GDP.MKTP.CN?locations=SB"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48"/>
  <sheetViews>
    <sheetView showGridLines="0" workbookViewId="0"/>
  </sheetViews>
  <sheetFormatPr defaultColWidth="3.5" defaultRowHeight="24" customHeight="1"/>
  <cols>
    <col min="1" max="1" width="3.5" style="6"/>
    <col min="2" max="2" width="30.375" style="6" customWidth="1"/>
    <col min="3" max="3" width="37.875" style="6" customWidth="1"/>
    <col min="4" max="4" width="85.875" style="6" customWidth="1"/>
    <col min="5" max="16384" width="3.5" style="6"/>
  </cols>
  <sheetData>
    <row r="1" spans="2:4" ht="15.95" customHeight="1"/>
    <row r="2" spans="2:4" ht="20.25">
      <c r="B2" s="185" t="s">
        <v>127</v>
      </c>
      <c r="C2" s="181"/>
      <c r="D2" s="181"/>
    </row>
    <row r="3" spans="2:4" ht="15.95" customHeight="1">
      <c r="B3" s="147" t="s">
        <v>229</v>
      </c>
      <c r="C3" s="147"/>
      <c r="D3" s="147"/>
    </row>
    <row r="4" spans="2:4" ht="15.95" customHeight="1">
      <c r="B4" s="145"/>
      <c r="C4" s="146"/>
      <c r="D4" s="146"/>
    </row>
    <row r="5" spans="2:4" ht="15.95" customHeight="1">
      <c r="B5" s="146" t="s">
        <v>230</v>
      </c>
      <c r="C5" s="146"/>
      <c r="D5" s="146"/>
    </row>
    <row r="6" spans="2:4" ht="15.95" customHeight="1">
      <c r="B6" s="186" t="s">
        <v>231</v>
      </c>
      <c r="C6" s="186"/>
      <c r="D6" s="186"/>
    </row>
    <row r="7" spans="2:4" ht="15.95" customHeight="1">
      <c r="B7" s="186"/>
      <c r="C7" s="186"/>
      <c r="D7" s="186"/>
    </row>
    <row r="8" spans="2:4" ht="15.95" customHeight="1">
      <c r="B8" s="180"/>
      <c r="C8" s="181"/>
      <c r="D8" s="181"/>
    </row>
    <row r="9" spans="2:4" ht="15.95" customHeight="1">
      <c r="B9" s="180" t="s">
        <v>233</v>
      </c>
      <c r="C9" s="181"/>
      <c r="D9" s="181"/>
    </row>
    <row r="10" spans="2:4" ht="15.95" customHeight="1">
      <c r="B10" s="180" t="s">
        <v>32</v>
      </c>
      <c r="C10" s="181"/>
      <c r="D10" s="181"/>
    </row>
    <row r="11" spans="2:4" ht="15.95" customHeight="1">
      <c r="B11" s="180"/>
      <c r="C11" s="181"/>
      <c r="D11" s="181"/>
    </row>
    <row r="12" spans="2:4" ht="15.95" customHeight="1">
      <c r="B12" s="180" t="s">
        <v>33</v>
      </c>
      <c r="C12" s="181"/>
      <c r="D12" s="181"/>
    </row>
    <row r="13" spans="2:4" ht="15.95" customHeight="1">
      <c r="B13" s="180" t="s">
        <v>126</v>
      </c>
      <c r="C13" s="181"/>
      <c r="D13" s="181"/>
    </row>
    <row r="14" spans="2:4" ht="15.95" customHeight="1">
      <c r="B14" s="180" t="s">
        <v>22</v>
      </c>
      <c r="C14" s="181"/>
      <c r="D14" s="181"/>
    </row>
    <row r="15" spans="2:4" ht="15.95" customHeight="1">
      <c r="B15" s="180" t="s">
        <v>232</v>
      </c>
      <c r="C15" s="181"/>
      <c r="D15" s="181"/>
    </row>
    <row r="16" spans="2:4" ht="15.95" customHeight="1">
      <c r="B16" s="180"/>
      <c r="C16" s="181"/>
      <c r="D16" s="181"/>
    </row>
    <row r="17" spans="2:4" ht="15.95" customHeight="1">
      <c r="B17" s="183" t="s">
        <v>23</v>
      </c>
      <c r="C17" s="184"/>
      <c r="D17" s="150"/>
    </row>
    <row r="18" spans="2:4" ht="15.95" customHeight="1">
      <c r="B18" s="182" t="s">
        <v>24</v>
      </c>
      <c r="C18" s="181"/>
      <c r="D18" s="150"/>
    </row>
    <row r="19" spans="2:4" ht="15.95" customHeight="1">
      <c r="B19" s="149"/>
      <c r="C19" s="149"/>
      <c r="D19" s="149"/>
    </row>
    <row r="20" spans="2:4" ht="15.95" customHeight="1">
      <c r="B20" s="148"/>
      <c r="C20" s="148"/>
      <c r="D20" s="148"/>
    </row>
    <row r="21" spans="2:4" ht="15.95" customHeight="1">
      <c r="B21" s="148" t="s">
        <v>173</v>
      </c>
      <c r="C21" s="148"/>
      <c r="D21" s="35" t="s">
        <v>200</v>
      </c>
    </row>
    <row r="22" spans="2:4" ht="15.95" customHeight="1">
      <c r="B22" s="7"/>
      <c r="C22" s="7"/>
      <c r="D22" s="7"/>
    </row>
    <row r="23" spans="2:4" ht="15.95" customHeight="1">
      <c r="B23" s="7"/>
      <c r="C23" s="7"/>
    </row>
    <row r="24" spans="2:4" ht="15.95"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37"/>
  <sheetViews>
    <sheetView showGridLines="0" topLeftCell="B16" workbookViewId="0">
      <selection activeCell="E20" sqref="E20"/>
    </sheetView>
  </sheetViews>
  <sheetFormatPr defaultColWidth="3.5" defaultRowHeight="24" customHeight="1"/>
  <cols>
    <col min="1" max="1" width="3.5" style="40"/>
    <col min="2" max="2" width="53.375" style="40" customWidth="1"/>
    <col min="3" max="3" width="27" style="40" customWidth="1"/>
    <col min="4" max="4" width="34.375" style="40" customWidth="1"/>
    <col min="5" max="5" width="38.375" style="40" customWidth="1"/>
    <col min="6" max="16384" width="3.5" style="40"/>
  </cols>
  <sheetData>
    <row r="1" spans="2:5" ht="15.95" customHeight="1"/>
    <row r="2" spans="2:5" ht="24.95" customHeight="1">
      <c r="B2" s="41" t="s">
        <v>125</v>
      </c>
    </row>
    <row r="3" spans="2:5" ht="15.95" customHeight="1">
      <c r="B3" s="42" t="s">
        <v>34</v>
      </c>
    </row>
    <row r="4" spans="2:5" ht="15.95" customHeight="1" thickBot="1">
      <c r="D4" s="8" t="s">
        <v>16</v>
      </c>
      <c r="E4" s="8" t="s">
        <v>170</v>
      </c>
    </row>
    <row r="5" spans="2:5" ht="15.95" customHeight="1">
      <c r="B5" s="43" t="s">
        <v>26</v>
      </c>
      <c r="C5" s="43"/>
      <c r="D5" s="89" t="s">
        <v>234</v>
      </c>
      <c r="E5" s="34"/>
    </row>
    <row r="6" spans="2:5" ht="15.95" customHeight="1">
      <c r="B6" s="44" t="s">
        <v>27</v>
      </c>
      <c r="C6" s="43" t="s">
        <v>6</v>
      </c>
      <c r="D6" s="90">
        <v>42005</v>
      </c>
      <c r="E6" s="34"/>
    </row>
    <row r="7" spans="2:5" ht="15.95" customHeight="1">
      <c r="B7" s="45"/>
      <c r="C7" s="43" t="s">
        <v>7</v>
      </c>
      <c r="D7" s="90">
        <v>42369</v>
      </c>
      <c r="E7" s="34"/>
    </row>
    <row r="8" spans="2:5" ht="15.95" customHeight="1">
      <c r="B8" s="43" t="s">
        <v>28</v>
      </c>
      <c r="C8" s="46"/>
      <c r="D8" s="91" t="s">
        <v>245</v>
      </c>
      <c r="E8" s="34"/>
    </row>
    <row r="9" spans="2:5" ht="15.95" customHeight="1">
      <c r="B9" s="43" t="s">
        <v>29</v>
      </c>
      <c r="C9" s="43"/>
      <c r="D9" s="90">
        <v>42870</v>
      </c>
      <c r="E9" s="34"/>
    </row>
    <row r="10" spans="2:5" ht="15.95" customHeight="1">
      <c r="B10" s="44" t="s">
        <v>30</v>
      </c>
      <c r="C10" s="43" t="s">
        <v>8</v>
      </c>
      <c r="D10" s="91" t="s">
        <v>235</v>
      </c>
      <c r="E10" s="34" t="s">
        <v>242</v>
      </c>
    </row>
    <row r="11" spans="2:5" ht="15.95" customHeight="1">
      <c r="B11" s="47" t="s">
        <v>19</v>
      </c>
      <c r="C11" s="43" t="s">
        <v>9</v>
      </c>
      <c r="D11" s="91" t="s">
        <v>235</v>
      </c>
      <c r="E11" s="34" t="s">
        <v>242</v>
      </c>
    </row>
    <row r="12" spans="2:5" ht="15.95" customHeight="1">
      <c r="B12" s="48"/>
      <c r="C12" s="43" t="s">
        <v>10</v>
      </c>
      <c r="D12" s="91" t="s">
        <v>236</v>
      </c>
      <c r="E12" s="34"/>
    </row>
    <row r="13" spans="2:5" ht="15.95" customHeight="1">
      <c r="B13" s="48"/>
      <c r="C13" s="43" t="s">
        <v>11</v>
      </c>
      <c r="D13" s="92"/>
      <c r="E13" s="34"/>
    </row>
    <row r="14" spans="2:5" ht="15.95" customHeight="1">
      <c r="B14" s="44" t="s">
        <v>31</v>
      </c>
      <c r="C14" s="44" t="s">
        <v>20</v>
      </c>
      <c r="D14" s="133" t="s">
        <v>237</v>
      </c>
      <c r="E14" s="34"/>
    </row>
    <row r="15" spans="2:5" ht="15.95" customHeight="1">
      <c r="B15" s="47" t="s">
        <v>21</v>
      </c>
      <c r="C15" s="43" t="s">
        <v>177</v>
      </c>
      <c r="D15" s="161" t="s">
        <v>238</v>
      </c>
      <c r="E15" s="34"/>
    </row>
    <row r="16" spans="2:5" ht="15.95" customHeight="1">
      <c r="B16" s="47"/>
      <c r="C16" s="43" t="s">
        <v>210</v>
      </c>
      <c r="D16" s="161" t="s">
        <v>238</v>
      </c>
      <c r="E16" s="34"/>
    </row>
    <row r="17" spans="2:5" ht="15.95" customHeight="1">
      <c r="C17" s="46" t="s">
        <v>12</v>
      </c>
      <c r="D17" s="93"/>
      <c r="E17" s="34"/>
    </row>
    <row r="18" spans="2:5" ht="15.95" customHeight="1">
      <c r="B18" s="43" t="s">
        <v>37</v>
      </c>
      <c r="C18" s="43"/>
      <c r="D18" s="94"/>
      <c r="E18" s="34"/>
    </row>
    <row r="19" spans="2:5" ht="15.95" customHeight="1">
      <c r="B19" s="43" t="s">
        <v>38</v>
      </c>
      <c r="C19" s="43"/>
      <c r="D19" s="94"/>
      <c r="E19" s="34"/>
    </row>
    <row r="20" spans="2:5" ht="15.95" customHeight="1">
      <c r="B20" s="44" t="s">
        <v>41</v>
      </c>
      <c r="C20" s="43" t="s">
        <v>129</v>
      </c>
      <c r="D20" s="95" t="s">
        <v>239</v>
      </c>
      <c r="E20" s="34"/>
    </row>
    <row r="21" spans="2:5" ht="15.95" customHeight="1">
      <c r="B21" s="45"/>
      <c r="C21" s="43" t="s">
        <v>197</v>
      </c>
      <c r="D21" s="160">
        <v>7.5</v>
      </c>
      <c r="E21" s="34"/>
    </row>
    <row r="22" spans="2:5" ht="15.95" customHeight="1">
      <c r="B22" s="44" t="s">
        <v>201</v>
      </c>
      <c r="C22" s="43" t="s">
        <v>14</v>
      </c>
      <c r="D22" s="91" t="s">
        <v>236</v>
      </c>
      <c r="E22" s="34"/>
    </row>
    <row r="23" spans="2:5" ht="15.95" customHeight="1">
      <c r="B23" s="47" t="s">
        <v>172</v>
      </c>
      <c r="C23" s="43" t="s">
        <v>15</v>
      </c>
      <c r="D23" s="91" t="s">
        <v>235</v>
      </c>
      <c r="E23" s="34" t="s">
        <v>243</v>
      </c>
    </row>
    <row r="24" spans="2:5" ht="15.95" customHeight="1">
      <c r="B24" s="48"/>
      <c r="C24" s="44" t="s">
        <v>25</v>
      </c>
      <c r="D24" s="91" t="s">
        <v>235</v>
      </c>
      <c r="E24" s="34"/>
    </row>
    <row r="25" spans="2:5" ht="15.95" customHeight="1">
      <c r="B25" s="44" t="s">
        <v>138</v>
      </c>
      <c r="C25" s="43" t="s">
        <v>135</v>
      </c>
      <c r="D25" s="96" t="s">
        <v>244</v>
      </c>
      <c r="E25" s="34"/>
    </row>
    <row r="26" spans="2:5" ht="15.95" customHeight="1">
      <c r="B26" s="48"/>
      <c r="C26" s="43" t="s">
        <v>137</v>
      </c>
      <c r="D26" s="97" t="s">
        <v>240</v>
      </c>
      <c r="E26" s="34"/>
    </row>
    <row r="27" spans="2:5" ht="15.95" customHeight="1" thickBot="1">
      <c r="B27" s="46"/>
      <c r="C27" s="43" t="s">
        <v>136</v>
      </c>
      <c r="D27" s="98" t="s">
        <v>241</v>
      </c>
      <c r="E27" s="34"/>
    </row>
    <row r="28" spans="2:5" ht="15.95" customHeight="1">
      <c r="B28" s="48"/>
      <c r="C28" s="48"/>
      <c r="D28" s="49"/>
    </row>
    <row r="29" spans="2:5" ht="15.95" customHeight="1">
      <c r="B29" s="48"/>
      <c r="C29" s="48"/>
      <c r="D29" s="49"/>
    </row>
    <row r="30" spans="2:5" ht="15.95" customHeight="1"/>
    <row r="31" spans="2:5" ht="15.95" customHeight="1"/>
    <row r="32" spans="2:5" ht="15.95" customHeight="1"/>
    <row r="33" ht="15.95" customHeight="1"/>
    <row r="34" ht="15.95" customHeight="1"/>
    <row r="35" ht="15.95" customHeight="1"/>
    <row r="36" ht="15.95" customHeight="1"/>
    <row r="37" ht="15.95" customHeight="1"/>
  </sheetData>
  <dataValidations xWindow="955" yWindow="668" count="14">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 xr:uid="{00000000-0002-0000-0100-000006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 xr:uid="{00000000-0002-0000-0100-000007000000}"/>
    <dataValidation allowBlank="1" showInputMessage="1" showErrorMessage="1" promptTitle="Additional relevant files" prompt="If several files relevant to the report exist, please indicate as such here. If several, please copy this into several rows." sqref="D17"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allowBlank="1" showInputMessage="1" showErrorMessage="1" promptTitle="Open data policy" prompt="Please insert direct URL to Open data policy on National EITI website." sqref="D16" xr:uid="{00000000-0002-0000-0100-00000B000000}"/>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100-00000C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D000000}">
      <formula1>"#ERROR!"</formula1>
    </dataValidation>
  </dataValidations>
  <hyperlinks>
    <hyperlink ref="D26" r:id="rId1" display="data@eiti.org" xr:uid="{00000000-0004-0000-0100-000000000000}"/>
    <hyperlink ref="D14" r:id="rId2" xr:uid="{00000000-0004-0000-0100-000001000000}"/>
  </hyperlinks>
  <pageMargins left="0.75" right="0.75" top="1" bottom="1" header="0.5" footer="0.5"/>
  <pageSetup paperSize="9" scale="66" orientation="landscape" horizontalDpi="2400" verticalDpi="24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H59"/>
  <sheetViews>
    <sheetView showGridLines="0" topLeftCell="B1" zoomScale="85" zoomScaleNormal="85" workbookViewId="0">
      <selection activeCell="F8" sqref="F8"/>
    </sheetView>
  </sheetViews>
  <sheetFormatPr defaultColWidth="3.5" defaultRowHeight="24" customHeight="1"/>
  <cols>
    <col min="1" max="1" width="3.5" style="40"/>
    <col min="2" max="2" width="53.5" style="40" customWidth="1"/>
    <col min="3" max="3" width="52.5" style="40" bestFit="1" customWidth="1"/>
    <col min="4" max="4" width="26.125" style="40" customWidth="1"/>
    <col min="5" max="5" width="15.125" style="40" bestFit="1" customWidth="1"/>
    <col min="6" max="6" width="32.875" style="40" bestFit="1" customWidth="1"/>
    <col min="7" max="7" width="32.125" style="40" customWidth="1"/>
    <col min="8" max="8" width="46.5" style="40" customWidth="1"/>
    <col min="9" max="16384" width="3.5" style="40"/>
  </cols>
  <sheetData>
    <row r="1" spans="2:8" ht="15.95" customHeight="1"/>
    <row r="2" spans="2:8" ht="24.95" customHeight="1">
      <c r="B2" s="41" t="s">
        <v>17</v>
      </c>
      <c r="C2" s="5"/>
      <c r="E2" s="8"/>
    </row>
    <row r="3" spans="2:8" ht="15.95" customHeight="1">
      <c r="B3" s="50"/>
      <c r="E3" s="8"/>
    </row>
    <row r="4" spans="2:8" ht="15" customHeight="1" thickBot="1">
      <c r="D4" s="8" t="s">
        <v>16</v>
      </c>
      <c r="E4" s="8" t="s">
        <v>139</v>
      </c>
      <c r="F4" s="9" t="s">
        <v>171</v>
      </c>
      <c r="G4" s="8" t="s">
        <v>170</v>
      </c>
      <c r="H4" s="32"/>
    </row>
    <row r="5" spans="2:8" ht="16.5" customHeight="1">
      <c r="B5" s="44" t="s">
        <v>215</v>
      </c>
      <c r="C5" s="43" t="s">
        <v>184</v>
      </c>
      <c r="D5" s="87" t="s">
        <v>13</v>
      </c>
      <c r="E5" s="117" t="s">
        <v>192</v>
      </c>
      <c r="F5" s="51" t="s">
        <v>130</v>
      </c>
      <c r="G5" s="34"/>
    </row>
    <row r="6" spans="2:8" ht="16.5" customHeight="1">
      <c r="B6" s="52" t="s">
        <v>140</v>
      </c>
      <c r="C6" s="43" t="s">
        <v>181</v>
      </c>
      <c r="D6" s="176">
        <v>9139000000</v>
      </c>
      <c r="E6" s="118" t="s">
        <v>239</v>
      </c>
      <c r="F6" s="156" t="s">
        <v>264</v>
      </c>
      <c r="G6" s="34"/>
    </row>
    <row r="7" spans="2:8" ht="16.5" customHeight="1">
      <c r="C7" s="54" t="s">
        <v>182</v>
      </c>
      <c r="D7" s="176">
        <v>21908018.060000002</v>
      </c>
      <c r="E7" s="118" t="s">
        <v>239</v>
      </c>
      <c r="F7" s="53" t="s">
        <v>291</v>
      </c>
      <c r="G7" s="34"/>
    </row>
    <row r="8" spans="2:8" ht="16.5" customHeight="1">
      <c r="B8" s="48"/>
      <c r="C8" s="43" t="s">
        <v>183</v>
      </c>
      <c r="D8" s="176">
        <v>3196200000</v>
      </c>
      <c r="E8" s="118" t="s">
        <v>239</v>
      </c>
      <c r="F8" s="53" t="s">
        <v>265</v>
      </c>
      <c r="G8" s="34"/>
    </row>
    <row r="9" spans="2:8" ht="16.5" customHeight="1">
      <c r="B9" s="48"/>
      <c r="C9" s="43" t="s">
        <v>185</v>
      </c>
      <c r="D9" s="176">
        <v>20000000</v>
      </c>
      <c r="E9" s="118" t="s">
        <v>239</v>
      </c>
      <c r="F9" s="53" t="s">
        <v>258</v>
      </c>
      <c r="G9" s="34"/>
    </row>
    <row r="10" spans="2:8" ht="16.5" customHeight="1">
      <c r="B10" s="48"/>
      <c r="C10" s="43" t="s">
        <v>186</v>
      </c>
      <c r="D10" s="176">
        <v>3421100000</v>
      </c>
      <c r="E10" s="118" t="s">
        <v>239</v>
      </c>
      <c r="F10" s="53" t="s">
        <v>258</v>
      </c>
      <c r="G10" s="34"/>
    </row>
    <row r="11" spans="2:8" ht="15.95" customHeight="1">
      <c r="B11" s="44" t="s">
        <v>216</v>
      </c>
      <c r="C11" s="43" t="s">
        <v>141</v>
      </c>
      <c r="D11" s="88" t="s">
        <v>249</v>
      </c>
      <c r="E11" s="134" t="s">
        <v>194</v>
      </c>
      <c r="F11" s="53" t="s">
        <v>130</v>
      </c>
      <c r="G11" s="34"/>
    </row>
    <row r="12" spans="2:8" ht="15.95" customHeight="1">
      <c r="B12" s="52" t="s">
        <v>140</v>
      </c>
      <c r="C12" s="43" t="s">
        <v>203</v>
      </c>
      <c r="D12" s="88" t="s">
        <v>249</v>
      </c>
      <c r="E12" s="118" t="s">
        <v>192</v>
      </c>
      <c r="F12" s="53" t="s">
        <v>130</v>
      </c>
      <c r="G12" s="34"/>
    </row>
    <row r="13" spans="2:8" ht="15.95" customHeight="1">
      <c r="B13" s="55"/>
      <c r="C13" s="43" t="s">
        <v>142</v>
      </c>
      <c r="D13" s="88" t="s">
        <v>249</v>
      </c>
      <c r="E13" s="134" t="s">
        <v>195</v>
      </c>
      <c r="F13" s="53" t="s">
        <v>130</v>
      </c>
      <c r="G13" s="34"/>
    </row>
    <row r="14" spans="2:8" ht="15.95" customHeight="1">
      <c r="B14" s="55"/>
      <c r="C14" s="43" t="s">
        <v>204</v>
      </c>
      <c r="D14" s="88" t="s">
        <v>249</v>
      </c>
      <c r="E14" s="118" t="s">
        <v>192</v>
      </c>
      <c r="F14" s="53" t="s">
        <v>130</v>
      </c>
      <c r="G14" s="34"/>
    </row>
    <row r="15" spans="2:8" ht="15.95" customHeight="1">
      <c r="B15" s="55"/>
      <c r="C15" s="43" t="s">
        <v>254</v>
      </c>
      <c r="D15" s="88">
        <v>273850</v>
      </c>
      <c r="E15" s="134" t="s">
        <v>206</v>
      </c>
      <c r="F15" s="53" t="s">
        <v>262</v>
      </c>
      <c r="G15" s="166" t="s">
        <v>256</v>
      </c>
    </row>
    <row r="16" spans="2:8" ht="15.95" customHeight="1">
      <c r="B16"/>
      <c r="C16" s="43" t="s">
        <v>255</v>
      </c>
      <c r="D16" s="88" t="s">
        <v>238</v>
      </c>
      <c r="E16" s="118" t="s">
        <v>192</v>
      </c>
      <c r="F16" s="53" t="s">
        <v>130</v>
      </c>
      <c r="G16" s="34"/>
    </row>
    <row r="17" spans="2:7" ht="15.95" customHeight="1">
      <c r="B17" s="44" t="s">
        <v>217</v>
      </c>
      <c r="C17" s="43" t="s">
        <v>141</v>
      </c>
      <c r="D17" s="88" t="s">
        <v>249</v>
      </c>
      <c r="E17" s="134" t="s">
        <v>206</v>
      </c>
      <c r="F17" s="53"/>
      <c r="G17" s="34"/>
    </row>
    <row r="18" spans="2:7" ht="15.95" customHeight="1">
      <c r="B18" s="52" t="s">
        <v>140</v>
      </c>
      <c r="C18" s="43" t="s">
        <v>203</v>
      </c>
      <c r="D18" s="88" t="s">
        <v>249</v>
      </c>
      <c r="E18" s="118" t="s">
        <v>192</v>
      </c>
      <c r="F18" s="53" t="s">
        <v>130</v>
      </c>
      <c r="G18" s="34"/>
    </row>
    <row r="19" spans="2:7" s="162" customFormat="1" ht="15.95" customHeight="1">
      <c r="B19" s="52"/>
      <c r="C19" s="43" t="s">
        <v>254</v>
      </c>
      <c r="D19" s="88">
        <v>388643</v>
      </c>
      <c r="E19" s="151" t="s">
        <v>206</v>
      </c>
      <c r="F19" s="53" t="s">
        <v>263</v>
      </c>
      <c r="G19" s="166" t="s">
        <v>261</v>
      </c>
    </row>
    <row r="20" spans="2:7" s="162" customFormat="1" ht="15.95" customHeight="1">
      <c r="B20" s="52"/>
      <c r="C20" s="43" t="s">
        <v>255</v>
      </c>
      <c r="D20" s="88" t="s">
        <v>238</v>
      </c>
      <c r="E20" s="118" t="s">
        <v>192</v>
      </c>
      <c r="F20" s="53" t="s">
        <v>130</v>
      </c>
      <c r="G20" s="166"/>
    </row>
    <row r="21" spans="2:7" ht="15.95" customHeight="1">
      <c r="B21"/>
      <c r="C21" s="43" t="s">
        <v>202</v>
      </c>
      <c r="D21" s="157">
        <v>5.9530000000000003</v>
      </c>
      <c r="E21" s="134" t="s">
        <v>206</v>
      </c>
      <c r="F21" s="53" t="s">
        <v>258</v>
      </c>
      <c r="G21" s="34" t="s">
        <v>257</v>
      </c>
    </row>
    <row r="22" spans="2:7" ht="15.95" customHeight="1">
      <c r="B22"/>
      <c r="C22" s="43" t="s">
        <v>205</v>
      </c>
      <c r="D22" s="88" t="s">
        <v>13</v>
      </c>
      <c r="E22" s="118" t="s">
        <v>192</v>
      </c>
      <c r="F22" s="53" t="s">
        <v>130</v>
      </c>
      <c r="G22" s="34"/>
    </row>
    <row r="23" spans="2:7" ht="15.95" customHeight="1">
      <c r="B23" s="44" t="s">
        <v>218</v>
      </c>
      <c r="C23" s="43" t="s">
        <v>187</v>
      </c>
      <c r="D23" s="189" t="s">
        <v>236</v>
      </c>
      <c r="E23" s="190"/>
      <c r="F23" s="167" t="s">
        <v>266</v>
      </c>
      <c r="G23" s="166"/>
    </row>
    <row r="24" spans="2:7" ht="15.95" customHeight="1">
      <c r="B24" s="47" t="s">
        <v>133</v>
      </c>
      <c r="C24" s="43" t="s">
        <v>39</v>
      </c>
      <c r="D24" s="187" t="s">
        <v>247</v>
      </c>
      <c r="E24" s="188"/>
      <c r="F24" s="168"/>
      <c r="G24" s="166"/>
    </row>
    <row r="25" spans="2:7" ht="15.95" customHeight="1">
      <c r="B25" s="48"/>
      <c r="C25" s="43" t="s">
        <v>134</v>
      </c>
      <c r="D25" s="187" t="s">
        <v>238</v>
      </c>
      <c r="E25" s="188"/>
      <c r="F25" s="169"/>
      <c r="G25" s="166"/>
    </row>
    <row r="26" spans="2:7" ht="15.95" customHeight="1">
      <c r="B26" s="47"/>
      <c r="C26" s="43" t="s">
        <v>146</v>
      </c>
      <c r="D26" s="187"/>
      <c r="E26" s="188"/>
      <c r="F26" s="173"/>
      <c r="G26" s="166"/>
    </row>
    <row r="27" spans="2:7" ht="15.95" customHeight="1">
      <c r="B27" s="57" t="s">
        <v>219</v>
      </c>
      <c r="C27" s="58" t="s">
        <v>211</v>
      </c>
      <c r="D27" s="189" t="s">
        <v>238</v>
      </c>
      <c r="E27" s="190"/>
      <c r="F27" s="167"/>
      <c r="G27" s="166"/>
    </row>
    <row r="28" spans="2:7" ht="15.95" customHeight="1">
      <c r="B28" s="47" t="s">
        <v>147</v>
      </c>
      <c r="C28" s="58" t="s">
        <v>212</v>
      </c>
      <c r="D28" s="189" t="s">
        <v>250</v>
      </c>
      <c r="E28" s="190"/>
      <c r="F28" s="167" t="s">
        <v>251</v>
      </c>
      <c r="G28" s="166"/>
    </row>
    <row r="29" spans="2:7" ht="15.95" customHeight="1">
      <c r="B29" s="59"/>
      <c r="C29" s="43" t="s">
        <v>143</v>
      </c>
      <c r="D29" s="187"/>
      <c r="E29" s="188"/>
      <c r="F29" s="169"/>
      <c r="G29" s="166"/>
    </row>
    <row r="30" spans="2:7" ht="15.95" customHeight="1">
      <c r="B30" s="57" t="s">
        <v>220</v>
      </c>
      <c r="C30" s="58" t="s">
        <v>18</v>
      </c>
      <c r="D30" s="191" t="s">
        <v>248</v>
      </c>
      <c r="E30" s="192"/>
      <c r="F30" s="167" t="s">
        <v>269</v>
      </c>
      <c r="G30" s="166"/>
    </row>
    <row r="31" spans="2:7" ht="15.95" customHeight="1">
      <c r="B31" s="57" t="s">
        <v>221</v>
      </c>
      <c r="C31" s="58" t="s">
        <v>40</v>
      </c>
      <c r="D31" s="187"/>
      <c r="E31" s="188"/>
      <c r="F31" s="169"/>
      <c r="G31" s="166"/>
    </row>
    <row r="32" spans="2:7" ht="15.95" customHeight="1">
      <c r="B32" s="57" t="s">
        <v>222</v>
      </c>
      <c r="C32" s="58" t="s">
        <v>144</v>
      </c>
      <c r="D32" s="193" t="s">
        <v>252</v>
      </c>
      <c r="E32" s="194"/>
      <c r="F32" s="167" t="s">
        <v>253</v>
      </c>
      <c r="G32" s="166"/>
    </row>
    <row r="33" spans="2:7" ht="15.95" customHeight="1">
      <c r="B33" s="8" t="s">
        <v>132</v>
      </c>
      <c r="C33" s="58" t="s">
        <v>145</v>
      </c>
      <c r="D33" s="193" t="s">
        <v>235</v>
      </c>
      <c r="E33" s="194"/>
      <c r="F33" s="168"/>
      <c r="G33" s="166"/>
    </row>
    <row r="34" spans="2:7" ht="15.95" customHeight="1">
      <c r="C34" s="58" t="s">
        <v>131</v>
      </c>
      <c r="D34" s="187"/>
      <c r="E34" s="188"/>
      <c r="F34" s="169"/>
      <c r="G34" s="166"/>
    </row>
    <row r="35" spans="2:7" ht="15.95" customHeight="1" thickBot="1">
      <c r="B35" s="60"/>
      <c r="C35" s="56" t="s">
        <v>128</v>
      </c>
      <c r="D35" s="197"/>
      <c r="E35" s="198"/>
      <c r="F35" s="170"/>
      <c r="G35" s="166"/>
    </row>
    <row r="36" spans="2:7" ht="15.95" customHeight="1">
      <c r="B36" s="61"/>
      <c r="C36" s="61"/>
      <c r="D36" s="62"/>
      <c r="E36" s="62"/>
      <c r="F36" s="62"/>
    </row>
    <row r="37" spans="2:7" ht="15.95" customHeight="1" thickBot="1">
      <c r="D37" s="203" t="s">
        <v>35</v>
      </c>
      <c r="E37" s="204"/>
    </row>
    <row r="38" spans="2:7" ht="15.95" customHeight="1">
      <c r="B38" s="44" t="s">
        <v>223</v>
      </c>
      <c r="C38" s="43" t="s">
        <v>148</v>
      </c>
      <c r="D38" s="199" t="s">
        <v>235</v>
      </c>
      <c r="E38" s="200"/>
      <c r="F38" s="51"/>
      <c r="G38" s="34"/>
    </row>
    <row r="39" spans="2:7" ht="15.95" customHeight="1">
      <c r="B39" s="52" t="s">
        <v>140</v>
      </c>
      <c r="C39" s="43" t="s">
        <v>150</v>
      </c>
      <c r="D39" s="88"/>
      <c r="E39" s="143" t="s">
        <v>194</v>
      </c>
      <c r="F39" s="53"/>
      <c r="G39" s="34"/>
    </row>
    <row r="40" spans="2:7" ht="15.95" customHeight="1">
      <c r="C40" s="43" t="s">
        <v>151</v>
      </c>
      <c r="D40" s="88"/>
      <c r="E40" s="118" t="s">
        <v>192</v>
      </c>
      <c r="F40" s="53"/>
      <c r="G40" s="34"/>
    </row>
    <row r="41" spans="2:7" ht="15.95" customHeight="1">
      <c r="B41" s="44" t="s">
        <v>224</v>
      </c>
      <c r="C41" s="43" t="s">
        <v>148</v>
      </c>
      <c r="D41" s="201" t="s">
        <v>249</v>
      </c>
      <c r="E41" s="202"/>
      <c r="F41" s="53" t="s">
        <v>260</v>
      </c>
      <c r="G41" s="34"/>
    </row>
    <row r="42" spans="2:7" ht="15.95" customHeight="1">
      <c r="B42" s="52" t="s">
        <v>140</v>
      </c>
      <c r="C42" s="43" t="s">
        <v>152</v>
      </c>
      <c r="D42" s="88" t="s">
        <v>13</v>
      </c>
      <c r="E42" s="118" t="s">
        <v>192</v>
      </c>
      <c r="F42" s="53"/>
      <c r="G42" s="34"/>
    </row>
    <row r="43" spans="2:7" ht="15.95" customHeight="1">
      <c r="B43" s="44" t="s">
        <v>225</v>
      </c>
      <c r="C43" s="46" t="s">
        <v>149</v>
      </c>
      <c r="D43" s="195" t="s">
        <v>249</v>
      </c>
      <c r="E43" s="196"/>
      <c r="F43" s="167" t="s">
        <v>259</v>
      </c>
      <c r="G43" s="34"/>
    </row>
    <row r="44" spans="2:7" ht="15.95" customHeight="1">
      <c r="B44" s="52" t="s">
        <v>140</v>
      </c>
      <c r="C44" s="43" t="s">
        <v>152</v>
      </c>
      <c r="D44" s="159"/>
      <c r="E44" s="174" t="s">
        <v>239</v>
      </c>
      <c r="F44" s="167"/>
      <c r="G44" s="34"/>
    </row>
    <row r="45" spans="2:7" ht="15.95" customHeight="1">
      <c r="B45" s="44" t="s">
        <v>226</v>
      </c>
      <c r="C45" s="46" t="s">
        <v>153</v>
      </c>
      <c r="D45" s="195" t="s">
        <v>235</v>
      </c>
      <c r="E45" s="196"/>
      <c r="F45" s="175"/>
      <c r="G45" s="34"/>
    </row>
    <row r="46" spans="2:7" ht="15.95" customHeight="1">
      <c r="B46" s="52" t="s">
        <v>140</v>
      </c>
      <c r="C46" s="43" t="s">
        <v>152</v>
      </c>
      <c r="D46" s="171"/>
      <c r="E46" s="174" t="s">
        <v>192</v>
      </c>
      <c r="F46" s="167"/>
      <c r="G46" s="34"/>
    </row>
    <row r="47" spans="2:7" ht="15.95" customHeight="1">
      <c r="B47" s="44" t="s">
        <v>227</v>
      </c>
      <c r="C47" s="46" t="s">
        <v>154</v>
      </c>
      <c r="D47" s="195" t="s">
        <v>236</v>
      </c>
      <c r="E47" s="196"/>
      <c r="F47" s="167" t="s">
        <v>253</v>
      </c>
      <c r="G47" s="34"/>
    </row>
    <row r="48" spans="2:7" ht="15.95" customHeight="1">
      <c r="B48" s="52" t="s">
        <v>140</v>
      </c>
      <c r="C48" s="43" t="s">
        <v>152</v>
      </c>
      <c r="D48" s="159">
        <v>300000</v>
      </c>
      <c r="E48" s="174" t="s">
        <v>192</v>
      </c>
      <c r="F48" s="167" t="s">
        <v>253</v>
      </c>
      <c r="G48" s="34"/>
    </row>
    <row r="49" spans="2:7" ht="15.95" customHeight="1">
      <c r="B49" s="44" t="s">
        <v>228</v>
      </c>
      <c r="C49" s="46" t="s">
        <v>155</v>
      </c>
      <c r="D49" s="195" t="s">
        <v>236</v>
      </c>
      <c r="E49" s="196"/>
      <c r="F49" s="167" t="s">
        <v>267</v>
      </c>
      <c r="G49" s="34"/>
    </row>
    <row r="50" spans="2:7" ht="15.95" customHeight="1" thickBot="1">
      <c r="B50" s="63" t="s">
        <v>140</v>
      </c>
      <c r="C50" s="43" t="s">
        <v>152</v>
      </c>
      <c r="D50" s="158">
        <v>1058601.1099999999</v>
      </c>
      <c r="E50" s="172" t="s">
        <v>239</v>
      </c>
      <c r="F50" s="167" t="s">
        <v>267</v>
      </c>
      <c r="G50" s="34" t="s">
        <v>268</v>
      </c>
    </row>
    <row r="51" spans="2:7" ht="15.95" customHeight="1">
      <c r="B51" s="132"/>
    </row>
    <row r="59" spans="2:7" ht="24" customHeight="1">
      <c r="D59" s="155"/>
    </row>
  </sheetData>
  <mergeCells count="20">
    <mergeCell ref="D49:E49"/>
    <mergeCell ref="D35:E35"/>
    <mergeCell ref="D38:E38"/>
    <mergeCell ref="D41:E41"/>
    <mergeCell ref="D43:E43"/>
    <mergeCell ref="D45:E45"/>
    <mergeCell ref="D47:E47"/>
    <mergeCell ref="D37:E37"/>
    <mergeCell ref="D34:E34"/>
    <mergeCell ref="D23:E23"/>
    <mergeCell ref="D24:E24"/>
    <mergeCell ref="D25:E25"/>
    <mergeCell ref="D26:E26"/>
    <mergeCell ref="D27:E27"/>
    <mergeCell ref="D28:E28"/>
    <mergeCell ref="D29:E29"/>
    <mergeCell ref="D30:E30"/>
    <mergeCell ref="D31:E31"/>
    <mergeCell ref="D32:E32"/>
    <mergeCell ref="D33:E33"/>
  </mergeCells>
  <dataValidations xWindow="1241" yWindow="758" count="17">
    <dataValidation allowBlank="1" sqref="F32:F33 F27:F28 F35 F30 D27:D28 D30 F23:F24 F43:F50" xr:uid="{F85063C9-2CEE-4A1E-94CD-9A365E387ADD}"/>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40 E5:E10 E42 E12 E14 E16 E22 E18 E20"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39:D40 D11:D22" xr:uid="{00000000-0002-0000-0200-000007000000}">
      <formula1>0</formula1>
    </dataValidation>
    <dataValidation allowBlank="1" showInputMessage="1" promptTitle="Source" prompt="Please insert source of information, as section in EITI report" sqref="F38:F42" xr:uid="{00000000-0002-0000-0200-000012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7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5 E17 E21 E39 E19" xr:uid="{00000000-0002-0000-0200-000018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42" xr:uid="{00000000-0002-0000-0200-000019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38:E38 D41:E41" xr:uid="{00000000-0002-0000-0200-00001A000000}">
      <formula1>"Yes,No,Partially,Not applicable,&lt;choose option&gt;"</formula1>
    </dataValidation>
    <dataValidation type="list" showDropDown="1" showInputMessage="1" showErrorMessage="1" errorTitle="Please do not edit these cells" error="Please do not edit these cells" sqref="C23:C34 C38:C50 C5:C10 B1:B1048576" xr:uid="{00000000-0002-0000-0200-00001C000000}">
      <formula1>"#ERROR!"</formula1>
    </dataValidation>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32:E33 D23:E23 D43:E43 D45:E45 D47:E47 D49:E49" xr:uid="{756F7DA0-80FA-460F-9DD3-CA8DCB419004}">
      <formula1>"Yes,No,Partially,Not applicable,&lt;choose option&gt;"</formula1>
    </dataValidation>
    <dataValidation allowBlank="1" showInputMessage="1" promptTitle="Source" prompt="Please insert source of information, either as section in EITI report, or direct URL to external source." sqref="F5:F22" xr:uid="{00000000-0002-0000-0200-000009000000}"/>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22" xr:uid="{00000000-0002-0000-0200-00000A000000}">
      <formula1>OR(ISNUMBER(SEARCH(", volume",C11)),ISNUMBER(SEARCH(", value",C11)))</formula1>
    </dataValidation>
  </dataValidations>
  <hyperlinks>
    <hyperlink ref="F6" r:id="rId1" xr:uid="{82439E35-B12D-46EC-A346-A5E8399C96B1}"/>
  </hyperlinks>
  <pageMargins left="0.75" right="0.75" top="1" bottom="1" header="0.5" footer="0.5"/>
  <pageSetup paperSize="9" scale="52" orientation="landscape" horizontalDpi="2400" verticalDpi="24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2:N112"/>
  <sheetViews>
    <sheetView showGridLines="0" tabSelected="1" zoomScale="55" zoomScaleNormal="55" zoomScalePageLayoutView="85" workbookViewId="0"/>
  </sheetViews>
  <sheetFormatPr defaultColWidth="10.875" defaultRowHeight="15.75"/>
  <cols>
    <col min="1" max="1" width="3.625" style="64" customWidth="1"/>
    <col min="2" max="2" width="10.125" style="64" bestFit="1" customWidth="1"/>
    <col min="3" max="3" width="77" style="64" bestFit="1" customWidth="1"/>
    <col min="4" max="4" width="38.125" style="64" customWidth="1"/>
    <col min="5" max="5" width="40.875" style="64" customWidth="1"/>
    <col min="6" max="6" width="25.5" style="64" customWidth="1"/>
    <col min="7" max="7" width="34.375" style="64" customWidth="1"/>
    <col min="8" max="8" width="16.125" style="64" customWidth="1"/>
    <col min="9" max="9" width="10.125" style="64" bestFit="1" customWidth="1"/>
    <col min="10" max="10" width="11.125" style="64" bestFit="1" customWidth="1"/>
    <col min="11" max="11" width="10.125" style="64" bestFit="1" customWidth="1"/>
    <col min="12" max="13" width="14.625" style="64" bestFit="1" customWidth="1"/>
    <col min="14" max="14" width="14.625" style="64" customWidth="1"/>
    <col min="15" max="16384" width="10.875" style="64"/>
  </cols>
  <sheetData>
    <row r="2" spans="2:14" ht="26.25">
      <c r="B2" s="205" t="s">
        <v>116</v>
      </c>
      <c r="C2" s="205"/>
      <c r="D2" s="205"/>
      <c r="G2" s="141" t="s">
        <v>160</v>
      </c>
      <c r="H2" s="65" t="s">
        <v>119</v>
      </c>
      <c r="I2" s="66"/>
      <c r="J2" s="67"/>
      <c r="K2" s="67"/>
      <c r="L2" s="67"/>
      <c r="M2" s="67"/>
      <c r="N2" s="68"/>
    </row>
    <row r="3" spans="2:14">
      <c r="B3" s="221" t="s">
        <v>117</v>
      </c>
      <c r="C3" s="221"/>
      <c r="D3" s="221"/>
      <c r="G3" s="142" t="s">
        <v>239</v>
      </c>
      <c r="H3" s="101" t="s">
        <v>124</v>
      </c>
      <c r="I3" s="69"/>
      <c r="J3" s="69"/>
      <c r="K3" s="69"/>
      <c r="L3" s="69"/>
      <c r="M3" s="69"/>
      <c r="N3" s="70"/>
    </row>
    <row r="4" spans="2:14">
      <c r="B4" s="222" t="s">
        <v>123</v>
      </c>
      <c r="C4" s="222"/>
      <c r="D4" s="222"/>
      <c r="G4" s="135" t="s">
        <v>213</v>
      </c>
      <c r="H4" s="72" t="s">
        <v>4</v>
      </c>
      <c r="I4" s="73"/>
      <c r="J4" s="73"/>
      <c r="K4" s="73"/>
      <c r="L4" s="73"/>
      <c r="M4" s="73"/>
      <c r="N4" s="74"/>
    </row>
    <row r="5" spans="2:14">
      <c r="B5" s="71"/>
      <c r="G5" s="136"/>
      <c r="H5" s="75" t="s">
        <v>5</v>
      </c>
      <c r="I5" s="138"/>
      <c r="J5" s="138"/>
      <c r="K5" s="138"/>
      <c r="L5" s="139"/>
      <c r="M5" s="139"/>
      <c r="N5" s="140"/>
    </row>
    <row r="6" spans="2:14">
      <c r="G6" s="136"/>
      <c r="H6" s="75" t="s">
        <v>196</v>
      </c>
      <c r="I6" s="76"/>
      <c r="J6" s="76"/>
      <c r="K6" s="76"/>
      <c r="L6" s="76"/>
      <c r="M6" s="76"/>
      <c r="N6" s="102"/>
    </row>
    <row r="7" spans="2:14">
      <c r="G7" s="137"/>
      <c r="H7" s="77" t="s">
        <v>1</v>
      </c>
      <c r="I7" s="78"/>
      <c r="J7" s="78"/>
      <c r="K7" s="78"/>
      <c r="L7" s="78"/>
      <c r="M7" s="78"/>
      <c r="N7" s="79"/>
    </row>
    <row r="8" spans="2:14" ht="21">
      <c r="B8" s="206" t="s">
        <v>118</v>
      </c>
      <c r="C8" s="207"/>
      <c r="D8" s="208"/>
      <c r="E8" s="212" t="s">
        <v>178</v>
      </c>
      <c r="F8" s="213"/>
      <c r="G8" s="214"/>
      <c r="H8" s="218" t="s">
        <v>161</v>
      </c>
      <c r="I8" s="219"/>
      <c r="J8" s="219"/>
      <c r="K8" s="219"/>
      <c r="L8" s="219"/>
      <c r="M8" s="219"/>
      <c r="N8" s="220"/>
    </row>
    <row r="9" spans="2:14" ht="82.5" customHeight="1">
      <c r="B9" s="209" t="s">
        <v>188</v>
      </c>
      <c r="C9" s="210"/>
      <c r="D9" s="211"/>
      <c r="E9" s="209" t="s">
        <v>189</v>
      </c>
      <c r="F9" s="210"/>
      <c r="G9" s="211"/>
      <c r="H9" s="215" t="s">
        <v>209</v>
      </c>
      <c r="I9" s="216"/>
      <c r="J9" s="216"/>
      <c r="K9" s="216"/>
      <c r="L9" s="216"/>
      <c r="M9" s="216"/>
      <c r="N9" s="217"/>
    </row>
    <row r="10" spans="2:14" ht="31.5">
      <c r="B10" s="80" t="s">
        <v>198</v>
      </c>
      <c r="C10" s="119" t="s">
        <v>199</v>
      </c>
      <c r="D10" s="11" t="s">
        <v>36</v>
      </c>
      <c r="E10" s="12" t="s">
        <v>2</v>
      </c>
      <c r="F10" s="16" t="s">
        <v>156</v>
      </c>
      <c r="G10" s="11" t="s">
        <v>158</v>
      </c>
      <c r="H10" s="103" t="s">
        <v>3</v>
      </c>
      <c r="I10" s="81">
        <v>0</v>
      </c>
      <c r="J10" s="81">
        <v>0</v>
      </c>
      <c r="K10" s="81">
        <v>0</v>
      </c>
      <c r="L10" s="81">
        <v>0</v>
      </c>
      <c r="M10" s="81">
        <v>0</v>
      </c>
      <c r="N10" s="104">
        <v>0</v>
      </c>
    </row>
    <row r="11" spans="2:14">
      <c r="B11" s="105" t="s">
        <v>42</v>
      </c>
      <c r="C11" s="120" t="s">
        <v>43</v>
      </c>
      <c r="D11" s="2"/>
      <c r="E11" s="13"/>
      <c r="F11" s="17"/>
      <c r="G11" s="20"/>
      <c r="H11" s="99"/>
      <c r="I11" s="106"/>
      <c r="J11" s="106"/>
      <c r="K11" s="106"/>
      <c r="L11" s="106"/>
      <c r="M11" s="106"/>
      <c r="N11" s="107"/>
    </row>
    <row r="12" spans="2:14">
      <c r="B12" s="108" t="s">
        <v>44</v>
      </c>
      <c r="C12" s="144" t="s">
        <v>45</v>
      </c>
      <c r="D12" s="1"/>
      <c r="E12" s="13"/>
      <c r="F12" s="17"/>
      <c r="G12" s="20"/>
      <c r="H12" s="99"/>
      <c r="I12" s="106"/>
      <c r="J12" s="106"/>
      <c r="K12" s="106"/>
      <c r="L12" s="106"/>
      <c r="M12" s="106"/>
      <c r="N12" s="107"/>
    </row>
    <row r="13" spans="2:14">
      <c r="B13" s="109" t="s">
        <v>46</v>
      </c>
      <c r="C13" s="129" t="s">
        <v>47</v>
      </c>
      <c r="D13" s="163" t="s">
        <v>208</v>
      </c>
      <c r="E13" s="13" t="s">
        <v>278</v>
      </c>
      <c r="F13" s="165" t="s">
        <v>279</v>
      </c>
      <c r="G13" s="20">
        <v>99364.800000000003</v>
      </c>
      <c r="H13" s="99"/>
      <c r="I13" s="106"/>
      <c r="J13" s="106"/>
      <c r="K13" s="106"/>
      <c r="L13" s="106"/>
      <c r="M13" s="106"/>
      <c r="N13" s="107"/>
    </row>
    <row r="14" spans="2:14">
      <c r="B14" s="109" t="s">
        <v>46</v>
      </c>
      <c r="C14" s="129" t="s">
        <v>47</v>
      </c>
      <c r="D14" s="163" t="s">
        <v>207</v>
      </c>
      <c r="E14" s="164"/>
      <c r="G14" s="20"/>
      <c r="H14" s="99"/>
      <c r="I14" s="106"/>
      <c r="J14" s="106"/>
      <c r="K14" s="106"/>
      <c r="L14" s="106"/>
      <c r="M14" s="106"/>
      <c r="N14" s="107"/>
    </row>
    <row r="15" spans="2:14">
      <c r="B15" s="109" t="s">
        <v>48</v>
      </c>
      <c r="C15" s="129" t="s">
        <v>49</v>
      </c>
      <c r="D15" s="10" t="s">
        <v>208</v>
      </c>
      <c r="E15" s="13"/>
      <c r="F15" s="69"/>
      <c r="G15" s="20"/>
      <c r="H15" s="99">
        <f t="shared" ref="H15:H59" si="0">SUM(I15:N15)</f>
        <v>0</v>
      </c>
      <c r="I15" s="106"/>
      <c r="J15" s="106"/>
      <c r="K15" s="106"/>
      <c r="L15" s="106"/>
      <c r="M15" s="106"/>
      <c r="N15" s="107"/>
    </row>
    <row r="16" spans="2:14">
      <c r="B16" s="109" t="s">
        <v>50</v>
      </c>
      <c r="C16" s="126" t="s">
        <v>51</v>
      </c>
      <c r="D16" s="10" t="s">
        <v>180</v>
      </c>
      <c r="E16" s="13"/>
      <c r="F16" s="17"/>
      <c r="G16" s="20"/>
      <c r="H16" s="99">
        <f t="shared" si="0"/>
        <v>0</v>
      </c>
      <c r="I16" s="106"/>
      <c r="J16" s="106"/>
      <c r="K16" s="106"/>
      <c r="L16" s="106"/>
      <c r="M16" s="106"/>
      <c r="N16" s="107"/>
    </row>
    <row r="17" spans="2:14">
      <c r="B17" s="109" t="s">
        <v>52</v>
      </c>
      <c r="C17" s="126" t="s">
        <v>53</v>
      </c>
      <c r="D17" s="10" t="s">
        <v>180</v>
      </c>
      <c r="E17" s="13"/>
      <c r="F17" s="17"/>
      <c r="G17" s="20"/>
      <c r="H17" s="99">
        <f t="shared" si="0"/>
        <v>0</v>
      </c>
      <c r="I17" s="106"/>
      <c r="J17" s="106"/>
      <c r="K17" s="106"/>
      <c r="L17" s="106"/>
      <c r="M17" s="106"/>
      <c r="N17" s="107"/>
    </row>
    <row r="18" spans="2:14">
      <c r="B18" s="110" t="s">
        <v>54</v>
      </c>
      <c r="C18" s="125" t="s">
        <v>55</v>
      </c>
      <c r="D18" s="1"/>
      <c r="E18" s="13"/>
      <c r="F18" s="17"/>
      <c r="G18" s="20"/>
      <c r="H18" s="99"/>
      <c r="I18" s="106"/>
      <c r="J18" s="106"/>
      <c r="K18" s="106"/>
      <c r="L18" s="106"/>
      <c r="M18" s="106"/>
      <c r="N18" s="107"/>
    </row>
    <row r="19" spans="2:14">
      <c r="B19" s="109" t="s">
        <v>56</v>
      </c>
      <c r="C19" s="127" t="s">
        <v>57</v>
      </c>
      <c r="D19" s="10" t="s">
        <v>180</v>
      </c>
      <c r="H19" s="99">
        <f t="shared" si="0"/>
        <v>0</v>
      </c>
      <c r="I19" s="106"/>
      <c r="J19" s="106"/>
      <c r="K19" s="106"/>
      <c r="L19" s="106"/>
      <c r="M19" s="106"/>
      <c r="N19" s="107"/>
    </row>
    <row r="20" spans="2:14" ht="47.25">
      <c r="B20" s="109" t="s">
        <v>58</v>
      </c>
      <c r="C20" s="127" t="s">
        <v>59</v>
      </c>
      <c r="D20" s="10" t="s">
        <v>208</v>
      </c>
      <c r="E20" s="13" t="s">
        <v>288</v>
      </c>
      <c r="F20" s="17" t="s">
        <v>289</v>
      </c>
      <c r="G20" s="20">
        <v>246034.4</v>
      </c>
      <c r="H20" s="99">
        <f t="shared" si="0"/>
        <v>0</v>
      </c>
      <c r="I20" s="106"/>
      <c r="J20" s="106"/>
      <c r="K20" s="106"/>
      <c r="L20" s="106"/>
      <c r="M20" s="106"/>
      <c r="N20" s="107"/>
    </row>
    <row r="21" spans="2:14">
      <c r="B21" s="110" t="s">
        <v>60</v>
      </c>
      <c r="C21" s="128" t="s">
        <v>61</v>
      </c>
      <c r="D21" s="2"/>
      <c r="E21" s="13"/>
      <c r="F21" s="17"/>
      <c r="G21" s="20"/>
      <c r="H21" s="99"/>
      <c r="I21" s="106"/>
      <c r="J21" s="106"/>
      <c r="K21" s="106"/>
      <c r="L21" s="106"/>
      <c r="M21" s="106"/>
      <c r="N21" s="107"/>
    </row>
    <row r="22" spans="2:14" ht="31.5">
      <c r="B22" s="109" t="s">
        <v>62</v>
      </c>
      <c r="C22" s="129" t="s">
        <v>63</v>
      </c>
      <c r="D22" s="163" t="s">
        <v>208</v>
      </c>
      <c r="E22" s="13" t="s">
        <v>270</v>
      </c>
      <c r="F22" s="165" t="s">
        <v>282</v>
      </c>
      <c r="G22" s="21">
        <v>1869738</v>
      </c>
      <c r="H22" s="99">
        <f>SUM(I22:N22)</f>
        <v>0</v>
      </c>
      <c r="I22" s="106"/>
      <c r="J22" s="106"/>
      <c r="K22" s="106"/>
      <c r="L22" s="106"/>
      <c r="M22" s="106"/>
      <c r="N22" s="107"/>
    </row>
    <row r="23" spans="2:14" ht="31.5">
      <c r="B23" s="109" t="s">
        <v>62</v>
      </c>
      <c r="C23" s="129" t="s">
        <v>63</v>
      </c>
      <c r="D23" s="163" t="s">
        <v>208</v>
      </c>
      <c r="E23" s="164" t="s">
        <v>271</v>
      </c>
      <c r="F23" s="165" t="s">
        <v>282</v>
      </c>
      <c r="G23" s="21">
        <v>80385.850000000006</v>
      </c>
      <c r="H23" s="99"/>
      <c r="I23" s="106"/>
      <c r="J23" s="106"/>
      <c r="K23" s="106"/>
      <c r="L23" s="106"/>
      <c r="M23" s="106"/>
      <c r="N23" s="107"/>
    </row>
    <row r="24" spans="2:14" ht="31.5">
      <c r="B24" s="109" t="s">
        <v>62</v>
      </c>
      <c r="C24" s="129" t="s">
        <v>63</v>
      </c>
      <c r="D24" s="163" t="s">
        <v>208</v>
      </c>
      <c r="E24" s="13" t="s">
        <v>272</v>
      </c>
      <c r="F24" s="165" t="s">
        <v>282</v>
      </c>
      <c r="G24" s="21">
        <v>54000</v>
      </c>
      <c r="H24" s="99"/>
      <c r="I24" s="106"/>
      <c r="J24" s="106"/>
      <c r="K24" s="106"/>
      <c r="L24" s="106"/>
      <c r="M24" s="106"/>
      <c r="N24" s="107"/>
    </row>
    <row r="25" spans="2:14" ht="31.5">
      <c r="B25" s="109" t="s">
        <v>62</v>
      </c>
      <c r="C25" s="129" t="s">
        <v>63</v>
      </c>
      <c r="D25" s="163" t="s">
        <v>208</v>
      </c>
      <c r="E25" s="164" t="s">
        <v>275</v>
      </c>
      <c r="F25" s="165" t="s">
        <v>282</v>
      </c>
      <c r="G25" s="21">
        <v>2004124</v>
      </c>
      <c r="H25" s="99"/>
      <c r="I25" s="106"/>
      <c r="J25" s="106"/>
      <c r="K25" s="106"/>
      <c r="L25" s="106"/>
      <c r="M25" s="106"/>
      <c r="N25" s="107"/>
    </row>
    <row r="26" spans="2:14">
      <c r="B26" s="109" t="s">
        <v>64</v>
      </c>
      <c r="C26" s="129" t="s">
        <v>65</v>
      </c>
      <c r="D26" s="10" t="s">
        <v>180</v>
      </c>
      <c r="F26" s="17"/>
      <c r="G26" s="20"/>
      <c r="H26" s="99">
        <f t="shared" si="0"/>
        <v>0</v>
      </c>
      <c r="I26" s="106"/>
      <c r="J26" s="106"/>
      <c r="K26" s="106"/>
      <c r="L26" s="106"/>
      <c r="M26" s="106"/>
      <c r="N26" s="107"/>
    </row>
    <row r="27" spans="2:14">
      <c r="B27" s="109" t="s">
        <v>66</v>
      </c>
      <c r="C27" s="129" t="s">
        <v>67</v>
      </c>
      <c r="D27" s="10" t="s">
        <v>180</v>
      </c>
      <c r="F27" s="17"/>
      <c r="G27" s="20"/>
      <c r="H27" s="99">
        <f t="shared" si="0"/>
        <v>0</v>
      </c>
      <c r="I27" s="106"/>
      <c r="J27" s="106"/>
      <c r="K27" s="106"/>
      <c r="L27" s="106"/>
      <c r="M27" s="106"/>
      <c r="N27" s="107"/>
    </row>
    <row r="28" spans="2:14">
      <c r="B28" s="108" t="s">
        <v>68</v>
      </c>
      <c r="C28" s="125" t="s">
        <v>69</v>
      </c>
      <c r="D28" s="2"/>
      <c r="E28" s="13"/>
      <c r="F28" s="17"/>
      <c r="G28" s="20"/>
      <c r="H28" s="99"/>
      <c r="I28" s="106"/>
      <c r="J28" s="106"/>
      <c r="K28" s="106"/>
      <c r="L28" s="106"/>
      <c r="M28" s="106"/>
      <c r="N28" s="107"/>
    </row>
    <row r="29" spans="2:14" ht="47.25">
      <c r="B29" s="109" t="s">
        <v>70</v>
      </c>
      <c r="C29" s="127" t="s">
        <v>71</v>
      </c>
      <c r="D29" s="163" t="s">
        <v>208</v>
      </c>
      <c r="E29" s="13" t="s">
        <v>287</v>
      </c>
      <c r="F29" s="165" t="s">
        <v>289</v>
      </c>
      <c r="G29" s="20">
        <v>114701.5</v>
      </c>
      <c r="H29" s="99">
        <f t="shared" si="0"/>
        <v>0</v>
      </c>
      <c r="I29" s="106"/>
      <c r="J29" s="106"/>
      <c r="K29" s="106"/>
      <c r="L29" s="106"/>
      <c r="M29" s="106"/>
      <c r="N29" s="107"/>
    </row>
    <row r="30" spans="2:14" ht="47.25">
      <c r="B30" s="109" t="s">
        <v>72</v>
      </c>
      <c r="C30" s="127" t="s">
        <v>73</v>
      </c>
      <c r="D30" s="163" t="s">
        <v>208</v>
      </c>
      <c r="E30" s="13" t="s">
        <v>286</v>
      </c>
      <c r="F30" s="165" t="s">
        <v>289</v>
      </c>
      <c r="G30" s="20">
        <v>4739358</v>
      </c>
      <c r="H30" s="99">
        <f t="shared" si="0"/>
        <v>0</v>
      </c>
      <c r="I30" s="106"/>
      <c r="J30" s="106"/>
      <c r="K30" s="106"/>
      <c r="L30" s="106"/>
      <c r="M30" s="106"/>
      <c r="N30" s="107"/>
    </row>
    <row r="31" spans="2:14">
      <c r="B31" s="109" t="s">
        <v>74</v>
      </c>
      <c r="C31" s="127" t="s">
        <v>75</v>
      </c>
      <c r="D31" s="10" t="s">
        <v>180</v>
      </c>
      <c r="E31" s="13"/>
      <c r="F31" s="17"/>
      <c r="G31" s="20"/>
      <c r="H31" s="99">
        <f t="shared" si="0"/>
        <v>0</v>
      </c>
      <c r="I31" s="106"/>
      <c r="J31" s="106"/>
      <c r="K31" s="106"/>
      <c r="L31" s="106"/>
      <c r="M31" s="106"/>
      <c r="N31" s="107"/>
    </row>
    <row r="32" spans="2:14">
      <c r="B32" s="109" t="s">
        <v>76</v>
      </c>
      <c r="C32" s="126" t="s">
        <v>77</v>
      </c>
      <c r="D32" s="163" t="s">
        <v>207</v>
      </c>
      <c r="E32" s="164"/>
      <c r="F32" s="165"/>
      <c r="G32" s="20"/>
      <c r="H32" s="99"/>
      <c r="I32" s="106"/>
      <c r="J32" s="106"/>
      <c r="K32" s="106"/>
      <c r="L32" s="106"/>
      <c r="M32" s="106"/>
      <c r="N32" s="107"/>
    </row>
    <row r="33" spans="2:14">
      <c r="B33" s="109" t="s">
        <v>76</v>
      </c>
      <c r="C33" s="126" t="s">
        <v>77</v>
      </c>
      <c r="D33" s="163" t="s">
        <v>207</v>
      </c>
      <c r="E33" s="164"/>
      <c r="F33" s="165"/>
      <c r="G33" s="20"/>
      <c r="H33" s="99"/>
      <c r="I33" s="106"/>
      <c r="J33" s="106"/>
      <c r="K33" s="106"/>
      <c r="L33" s="106"/>
      <c r="M33" s="106"/>
      <c r="N33" s="107"/>
    </row>
    <row r="34" spans="2:14">
      <c r="B34" s="109" t="s">
        <v>76</v>
      </c>
      <c r="C34" s="126" t="s">
        <v>77</v>
      </c>
      <c r="D34" s="163" t="s">
        <v>208</v>
      </c>
      <c r="E34" s="13" t="s">
        <v>281</v>
      </c>
      <c r="F34" s="165" t="s">
        <v>279</v>
      </c>
      <c r="G34" s="20">
        <v>37500</v>
      </c>
      <c r="H34" s="99">
        <v>0</v>
      </c>
      <c r="I34" s="106"/>
      <c r="J34" s="106"/>
      <c r="K34" s="106"/>
      <c r="L34" s="106"/>
      <c r="M34" s="106"/>
      <c r="N34" s="107"/>
    </row>
    <row r="35" spans="2:14">
      <c r="B35" s="111"/>
      <c r="C35" s="121"/>
      <c r="D35" s="2"/>
      <c r="E35" s="13"/>
      <c r="F35" s="17"/>
      <c r="G35" s="20"/>
      <c r="H35" s="99"/>
      <c r="I35" s="106"/>
      <c r="J35" s="106"/>
      <c r="K35" s="106"/>
      <c r="L35" s="106"/>
      <c r="M35" s="106"/>
      <c r="N35" s="107"/>
    </row>
    <row r="36" spans="2:14">
      <c r="B36" s="112" t="s">
        <v>78</v>
      </c>
      <c r="C36" s="120" t="s">
        <v>79</v>
      </c>
      <c r="D36" s="1"/>
      <c r="E36" s="13"/>
      <c r="F36" s="17"/>
      <c r="G36" s="20"/>
      <c r="H36" s="99"/>
      <c r="I36" s="106"/>
      <c r="J36" s="106"/>
      <c r="K36" s="106"/>
      <c r="L36" s="106"/>
      <c r="M36" s="106"/>
      <c r="N36" s="107"/>
    </row>
    <row r="37" spans="2:14">
      <c r="B37" s="109" t="s">
        <v>80</v>
      </c>
      <c r="C37" s="126" t="s">
        <v>81</v>
      </c>
      <c r="D37" s="10" t="s">
        <v>180</v>
      </c>
      <c r="E37" s="13"/>
      <c r="F37" s="17"/>
      <c r="G37" s="20"/>
      <c r="H37" s="99">
        <f t="shared" si="0"/>
        <v>0</v>
      </c>
      <c r="I37" s="106"/>
      <c r="J37" s="106"/>
      <c r="K37" s="106"/>
      <c r="L37" s="106"/>
      <c r="M37" s="106"/>
      <c r="N37" s="107"/>
    </row>
    <row r="38" spans="2:14">
      <c r="B38" s="111"/>
      <c r="C38" s="122"/>
      <c r="D38" s="2"/>
      <c r="E38" s="13"/>
      <c r="F38" s="17"/>
      <c r="G38" s="20"/>
      <c r="H38" s="99"/>
      <c r="I38" s="106"/>
      <c r="J38" s="106"/>
      <c r="K38" s="106"/>
      <c r="L38" s="106"/>
      <c r="M38" s="106"/>
      <c r="N38" s="107"/>
    </row>
    <row r="39" spans="2:14">
      <c r="B39" s="112" t="s">
        <v>82</v>
      </c>
      <c r="C39" s="120" t="s">
        <v>0</v>
      </c>
      <c r="D39" s="2"/>
      <c r="E39" s="13"/>
      <c r="F39" s="17"/>
      <c r="G39" s="20"/>
      <c r="H39" s="99"/>
      <c r="I39" s="106"/>
      <c r="J39" s="106"/>
      <c r="K39" s="106"/>
      <c r="L39" s="106"/>
      <c r="M39" s="106"/>
      <c r="N39" s="107"/>
    </row>
    <row r="40" spans="2:14">
      <c r="B40" s="110" t="s">
        <v>83</v>
      </c>
      <c r="C40" s="125" t="s">
        <v>84</v>
      </c>
      <c r="D40" s="2"/>
      <c r="E40" s="13"/>
      <c r="F40" s="17"/>
      <c r="G40" s="20"/>
      <c r="H40" s="99"/>
      <c r="I40" s="106"/>
      <c r="J40" s="106"/>
      <c r="K40" s="106"/>
      <c r="L40" s="106"/>
      <c r="M40" s="106"/>
      <c r="N40" s="107"/>
    </row>
    <row r="41" spans="2:14">
      <c r="B41" s="110" t="s">
        <v>85</v>
      </c>
      <c r="C41" s="128" t="s">
        <v>86</v>
      </c>
      <c r="D41" s="2"/>
      <c r="E41" s="13"/>
      <c r="F41" s="17"/>
      <c r="G41" s="20"/>
      <c r="H41" s="99"/>
      <c r="I41" s="106"/>
      <c r="J41" s="106"/>
      <c r="K41" s="106"/>
      <c r="L41" s="106"/>
      <c r="M41" s="106"/>
      <c r="N41" s="107"/>
    </row>
    <row r="42" spans="2:14">
      <c r="B42" s="109" t="s">
        <v>87</v>
      </c>
      <c r="C42" s="129" t="s">
        <v>88</v>
      </c>
      <c r="D42" s="10" t="s">
        <v>180</v>
      </c>
      <c r="E42" s="13"/>
      <c r="F42" s="17"/>
      <c r="G42" s="20"/>
      <c r="H42" s="99">
        <f t="shared" si="0"/>
        <v>0</v>
      </c>
      <c r="I42" s="106"/>
      <c r="J42" s="106"/>
      <c r="K42" s="106"/>
      <c r="L42" s="106"/>
      <c r="M42" s="106"/>
      <c r="N42" s="107"/>
    </row>
    <row r="43" spans="2:14">
      <c r="B43" s="109" t="s">
        <v>89</v>
      </c>
      <c r="C43" s="129" t="s">
        <v>90</v>
      </c>
      <c r="D43" s="10" t="s">
        <v>180</v>
      </c>
      <c r="E43" s="13"/>
      <c r="F43" s="17"/>
      <c r="G43" s="20"/>
      <c r="H43" s="99">
        <f t="shared" si="0"/>
        <v>0</v>
      </c>
      <c r="I43" s="106"/>
      <c r="J43" s="106"/>
      <c r="K43" s="106"/>
      <c r="L43" s="106"/>
      <c r="M43" s="106"/>
      <c r="N43" s="107"/>
    </row>
    <row r="44" spans="2:14">
      <c r="B44" s="109" t="s">
        <v>91</v>
      </c>
      <c r="C44" s="127" t="s">
        <v>92</v>
      </c>
      <c r="D44" s="10" t="s">
        <v>180</v>
      </c>
      <c r="E44" s="13"/>
      <c r="F44" s="17"/>
      <c r="G44" s="21"/>
      <c r="H44" s="99">
        <f t="shared" si="0"/>
        <v>0</v>
      </c>
      <c r="I44" s="106"/>
      <c r="J44" s="106"/>
      <c r="K44" s="106"/>
      <c r="L44" s="106"/>
      <c r="M44" s="106"/>
      <c r="N44" s="107"/>
    </row>
    <row r="45" spans="2:14">
      <c r="B45" s="110" t="s">
        <v>93</v>
      </c>
      <c r="C45" s="128" t="s">
        <v>94</v>
      </c>
      <c r="D45" s="1"/>
      <c r="E45" s="13"/>
      <c r="F45" s="17"/>
      <c r="G45" s="21"/>
      <c r="H45" s="99"/>
      <c r="I45" s="106"/>
      <c r="J45" s="106"/>
      <c r="K45" s="106"/>
      <c r="L45" s="106"/>
      <c r="M45" s="106"/>
      <c r="N45" s="107"/>
    </row>
    <row r="46" spans="2:14">
      <c r="B46" s="109" t="s">
        <v>95</v>
      </c>
      <c r="C46" s="129" t="s">
        <v>96</v>
      </c>
      <c r="D46" s="10" t="s">
        <v>180</v>
      </c>
      <c r="E46" s="13"/>
      <c r="F46" s="17"/>
      <c r="G46" s="20"/>
      <c r="H46" s="99">
        <f t="shared" si="0"/>
        <v>0</v>
      </c>
      <c r="I46" s="106"/>
      <c r="J46" s="106"/>
      <c r="K46" s="106"/>
      <c r="L46" s="106"/>
      <c r="M46" s="106"/>
      <c r="N46" s="107"/>
    </row>
    <row r="47" spans="2:14">
      <c r="B47" s="109" t="s">
        <v>97</v>
      </c>
      <c r="C47" s="129" t="s">
        <v>98</v>
      </c>
      <c r="D47" s="10" t="s">
        <v>180</v>
      </c>
      <c r="E47" s="13"/>
      <c r="F47" s="17"/>
      <c r="G47" s="20"/>
      <c r="H47" s="99">
        <f t="shared" si="0"/>
        <v>0</v>
      </c>
      <c r="I47" s="106"/>
      <c r="J47" s="106"/>
      <c r="K47" s="106"/>
      <c r="L47" s="106"/>
      <c r="M47" s="106"/>
      <c r="N47" s="107"/>
    </row>
    <row r="48" spans="2:14">
      <c r="B48" s="110" t="s">
        <v>193</v>
      </c>
      <c r="C48" s="130" t="s">
        <v>99</v>
      </c>
      <c r="D48" s="1"/>
      <c r="E48" s="13"/>
      <c r="F48" s="17"/>
      <c r="G48" s="20"/>
      <c r="H48" s="99"/>
      <c r="I48" s="106"/>
      <c r="J48" s="106"/>
      <c r="K48" s="106"/>
      <c r="L48" s="106"/>
      <c r="M48" s="106"/>
      <c r="N48" s="107"/>
    </row>
    <row r="49" spans="2:14">
      <c r="B49" s="109" t="s">
        <v>100</v>
      </c>
      <c r="C49" s="131" t="s">
        <v>101</v>
      </c>
      <c r="D49" s="10" t="s">
        <v>180</v>
      </c>
      <c r="E49" s="13"/>
      <c r="F49" s="17"/>
      <c r="G49" s="20"/>
      <c r="H49" s="99">
        <f t="shared" si="0"/>
        <v>0</v>
      </c>
      <c r="I49" s="106"/>
      <c r="J49" s="106"/>
      <c r="K49" s="106"/>
      <c r="L49" s="106"/>
      <c r="M49" s="106"/>
      <c r="N49" s="107"/>
    </row>
    <row r="50" spans="2:14">
      <c r="B50" s="109" t="s">
        <v>102</v>
      </c>
      <c r="C50" s="131" t="s">
        <v>103</v>
      </c>
      <c r="D50" s="10" t="s">
        <v>180</v>
      </c>
      <c r="E50" s="13"/>
      <c r="F50" s="17"/>
      <c r="G50" s="20"/>
      <c r="H50" s="99">
        <f t="shared" si="0"/>
        <v>0</v>
      </c>
      <c r="I50" s="106"/>
      <c r="J50" s="106"/>
      <c r="K50" s="106"/>
      <c r="L50" s="106"/>
      <c r="M50" s="106"/>
      <c r="N50" s="107"/>
    </row>
    <row r="51" spans="2:14">
      <c r="B51" s="109" t="s">
        <v>104</v>
      </c>
      <c r="C51" s="129" t="s">
        <v>120</v>
      </c>
      <c r="D51" s="10" t="s">
        <v>180</v>
      </c>
      <c r="E51" s="13"/>
      <c r="F51" s="17"/>
      <c r="G51" s="20"/>
      <c r="H51" s="99">
        <f t="shared" si="0"/>
        <v>0</v>
      </c>
      <c r="I51" s="106"/>
      <c r="J51" s="106"/>
      <c r="K51" s="106"/>
      <c r="L51" s="106"/>
      <c r="M51" s="106"/>
      <c r="N51" s="107"/>
    </row>
    <row r="52" spans="2:14">
      <c r="B52" s="109" t="s">
        <v>105</v>
      </c>
      <c r="C52" s="129" t="s">
        <v>121</v>
      </c>
      <c r="D52" s="10" t="s">
        <v>180</v>
      </c>
      <c r="E52" s="13"/>
      <c r="F52" s="17"/>
      <c r="G52" s="20"/>
      <c r="H52" s="99">
        <f t="shared" si="0"/>
        <v>0</v>
      </c>
      <c r="I52" s="106"/>
      <c r="J52" s="106"/>
      <c r="K52" s="106"/>
      <c r="L52" s="106"/>
      <c r="M52" s="106"/>
      <c r="N52" s="107"/>
    </row>
    <row r="53" spans="2:14">
      <c r="B53" s="110" t="s">
        <v>106</v>
      </c>
      <c r="C53" s="128" t="s">
        <v>107</v>
      </c>
      <c r="D53" s="1"/>
      <c r="E53" s="13"/>
      <c r="F53" s="17"/>
      <c r="G53" s="20"/>
      <c r="H53" s="99"/>
      <c r="I53" s="106"/>
      <c r="J53" s="106"/>
      <c r="K53" s="106"/>
      <c r="L53" s="106"/>
      <c r="M53" s="106"/>
      <c r="N53" s="107"/>
    </row>
    <row r="54" spans="2:14">
      <c r="B54" s="113" t="s">
        <v>108</v>
      </c>
      <c r="C54" s="129" t="s">
        <v>109</v>
      </c>
      <c r="D54" s="10" t="s">
        <v>180</v>
      </c>
      <c r="E54" s="14"/>
      <c r="F54" s="18"/>
      <c r="G54" s="20"/>
      <c r="H54" s="99">
        <f t="shared" si="0"/>
        <v>0</v>
      </c>
      <c r="I54" s="106"/>
      <c r="J54" s="106"/>
      <c r="K54" s="106"/>
      <c r="L54" s="106"/>
      <c r="M54" s="106"/>
      <c r="N54" s="107"/>
    </row>
    <row r="55" spans="2:14">
      <c r="B55" s="109" t="s">
        <v>110</v>
      </c>
      <c r="C55" s="129" t="s">
        <v>111</v>
      </c>
      <c r="D55" s="163" t="s">
        <v>208</v>
      </c>
      <c r="E55" s="164" t="s">
        <v>285</v>
      </c>
      <c r="F55" s="165" t="s">
        <v>279</v>
      </c>
      <c r="G55" s="20">
        <v>45510.51</v>
      </c>
      <c r="H55" s="99"/>
      <c r="I55" s="106"/>
      <c r="J55" s="106"/>
      <c r="K55" s="106"/>
      <c r="L55" s="106"/>
      <c r="M55" s="106"/>
      <c r="N55" s="107"/>
    </row>
    <row r="56" spans="2:14" ht="47.25">
      <c r="B56" s="109" t="s">
        <v>110</v>
      </c>
      <c r="C56" s="129" t="s">
        <v>111</v>
      </c>
      <c r="D56" s="163" t="s">
        <v>208</v>
      </c>
      <c r="E56" s="13" t="s">
        <v>273</v>
      </c>
      <c r="F56" s="165" t="s">
        <v>280</v>
      </c>
      <c r="G56" s="20">
        <v>3400</v>
      </c>
      <c r="H56" s="99"/>
      <c r="I56" s="106"/>
      <c r="J56" s="106"/>
      <c r="K56" s="106"/>
      <c r="L56" s="106"/>
      <c r="M56" s="106"/>
      <c r="N56" s="107"/>
    </row>
    <row r="57" spans="2:14" ht="47.25">
      <c r="B57" s="109" t="s">
        <v>110</v>
      </c>
      <c r="C57" s="129" t="s">
        <v>111</v>
      </c>
      <c r="D57" s="163" t="s">
        <v>208</v>
      </c>
      <c r="E57" s="13" t="s">
        <v>274</v>
      </c>
      <c r="F57" s="165" t="s">
        <v>280</v>
      </c>
      <c r="G57" s="20">
        <v>796900</v>
      </c>
      <c r="H57" s="99">
        <f t="shared" si="0"/>
        <v>0</v>
      </c>
      <c r="I57" s="106"/>
      <c r="J57" s="106"/>
      <c r="K57" s="106"/>
      <c r="L57" s="106"/>
      <c r="M57" s="106"/>
      <c r="N57" s="107"/>
    </row>
    <row r="58" spans="2:14">
      <c r="B58" s="113" t="s">
        <v>112</v>
      </c>
      <c r="C58" s="127" t="s">
        <v>113</v>
      </c>
      <c r="D58" s="10" t="s">
        <v>180</v>
      </c>
      <c r="F58" s="17"/>
      <c r="G58" s="20"/>
      <c r="H58" s="99">
        <f t="shared" si="0"/>
        <v>0</v>
      </c>
      <c r="I58" s="106"/>
      <c r="J58" s="106"/>
      <c r="K58" s="106"/>
      <c r="L58" s="106"/>
      <c r="M58" s="106"/>
      <c r="N58" s="107"/>
    </row>
    <row r="59" spans="2:14">
      <c r="B59" s="109" t="s">
        <v>114</v>
      </c>
      <c r="C59" s="127" t="s">
        <v>115</v>
      </c>
      <c r="D59" s="10" t="s">
        <v>180</v>
      </c>
      <c r="E59" s="13"/>
      <c r="F59" s="17"/>
      <c r="G59" s="20"/>
      <c r="H59" s="99">
        <f t="shared" si="0"/>
        <v>0</v>
      </c>
      <c r="I59" s="106"/>
      <c r="J59" s="106"/>
      <c r="K59" s="106"/>
      <c r="L59" s="106"/>
      <c r="M59" s="106"/>
      <c r="N59" s="107"/>
    </row>
    <row r="60" spans="2:14">
      <c r="B60" s="123"/>
      <c r="C60" s="124"/>
      <c r="D60" s="3"/>
      <c r="E60" s="15"/>
      <c r="F60" s="19"/>
      <c r="G60" s="22"/>
      <c r="H60" s="100"/>
      <c r="I60" s="114"/>
      <c r="J60" s="114"/>
      <c r="K60" s="114"/>
      <c r="L60" s="114"/>
      <c r="M60" s="114"/>
      <c r="N60" s="115"/>
    </row>
    <row r="61" spans="2:14">
      <c r="G61" s="23"/>
    </row>
    <row r="62" spans="2:14">
      <c r="E62" s="82"/>
      <c r="F62" s="82"/>
      <c r="G62" s="83" t="s">
        <v>159</v>
      </c>
      <c r="H62" s="84" t="s">
        <v>157</v>
      </c>
    </row>
    <row r="63" spans="2:14" ht="21">
      <c r="B63" s="85" t="s">
        <v>122</v>
      </c>
      <c r="G63" s="86">
        <f>SUM(G11:G60)</f>
        <v>10091017.060000001</v>
      </c>
      <c r="H63" s="86" t="s">
        <v>238</v>
      </c>
    </row>
    <row r="64" spans="2:14">
      <c r="B64" s="64" t="s">
        <v>214</v>
      </c>
      <c r="C64" s="116"/>
    </row>
    <row r="66" spans="2:7">
      <c r="B66" s="154" t="s">
        <v>283</v>
      </c>
    </row>
    <row r="68" spans="2:7">
      <c r="D68" s="154" t="s">
        <v>276</v>
      </c>
      <c r="E68" s="153">
        <v>1928184</v>
      </c>
      <c r="F68" s="154" t="s">
        <v>239</v>
      </c>
      <c r="G68" s="178"/>
    </row>
    <row r="69" spans="2:7">
      <c r="D69" s="154" t="s">
        <v>277</v>
      </c>
      <c r="E69" s="153">
        <v>7712570</v>
      </c>
      <c r="F69" s="154" t="s">
        <v>239</v>
      </c>
    </row>
    <row r="70" spans="2:7">
      <c r="D70" s="154" t="s">
        <v>284</v>
      </c>
      <c r="E70" s="153">
        <v>2176247</v>
      </c>
      <c r="F70" s="154" t="s">
        <v>239</v>
      </c>
    </row>
    <row r="73" spans="2:7">
      <c r="B73" s="152" t="s">
        <v>246</v>
      </c>
    </row>
    <row r="74" spans="2:7" s="177" customFormat="1" ht="42.6" customHeight="1">
      <c r="B74" s="179" t="s">
        <v>290</v>
      </c>
    </row>
    <row r="111" spans="3:3">
      <c r="C111" s="64" t="str">
        <f>TRIM(C62)</f>
        <v/>
      </c>
    </row>
    <row r="112" spans="3:3">
      <c r="C112" s="64" t="str">
        <f>TRIM(C63)</f>
        <v/>
      </c>
    </row>
  </sheetData>
  <mergeCells count="9">
    <mergeCell ref="H9:N9"/>
    <mergeCell ref="H8:N8"/>
    <mergeCell ref="B3:D3"/>
    <mergeCell ref="B4:D4"/>
    <mergeCell ref="B2:D2"/>
    <mergeCell ref="B8:D8"/>
    <mergeCell ref="B9:D9"/>
    <mergeCell ref="E9:G9"/>
    <mergeCell ref="E8:G8"/>
  </mergeCells>
  <conditionalFormatting sqref="D15:D21 D58:D59 D13 D26:D31 D34:D54">
    <cfRule type="containsText" dxfId="4" priority="11" operator="containsText" text="Including;Not Applicable;Not included">
      <formula>NOT(ISERROR(SEARCH("Including;Not Applicable;Not included",D13)))</formula>
    </cfRule>
  </conditionalFormatting>
  <conditionalFormatting sqref="D14">
    <cfRule type="containsText" dxfId="3" priority="8" operator="containsText" text="Including;Not Applicable;Not included">
      <formula>NOT(ISERROR(SEARCH("Including;Not Applicable;Not included",D14)))</formula>
    </cfRule>
  </conditionalFormatting>
  <conditionalFormatting sqref="D32:D33">
    <cfRule type="containsText" dxfId="2" priority="5" operator="containsText" text="Including;Not Applicable;Not included">
      <formula>NOT(ISERROR(SEARCH("Including;Not Applicable;Not included",D32)))</formula>
    </cfRule>
  </conditionalFormatting>
  <conditionalFormatting sqref="D55:D57">
    <cfRule type="containsText" dxfId="1" priority="1" operator="containsText" text="Including;Not Applicable;Not included">
      <formula>NOT(ISERROR(SEARCH("Including;Not Applicable;Not included",D55)))</formula>
    </cfRule>
  </conditionalFormatting>
  <conditionalFormatting sqref="D22:D25">
    <cfRule type="containsText" dxfId="0" priority="2" operator="containsText" text="Including;Not Applicable;Not included">
      <formula>NOT(ISERROR(SEARCH("Including;Not Applicable;Not included",D22)))</formula>
    </cfRule>
  </conditionalFormatting>
  <dataValidations count="19">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9:D34 D19:D20 D22:D27 D37 D42:D44 D46:D47 D49:D52 D13:D17 D54:D59"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J6:N6" xr:uid="{00000000-0002-0000-0300-000001000000}">
      <formula1>"&lt;Choose sector&gt;,Oil,Gas,Mining,NA,Oil and Gas,Other"</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 xr:uid="{00000000-0002-0000-0300-000002000000}">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3000000}">
      <formula1>3</formula1>
      <formula2>3</formula2>
    </dataValidation>
    <dataValidation allowBlank="1" showInputMessage="1" promptTitle="Identification #" prompt="Please input unique identification number, such as TIN, organisational number or similar" sqref="I5:N5" xr:uid="{00000000-0002-0000-0300-000004000000}"/>
    <dataValidation allowBlank="1" showInputMessage="1" promptTitle="Company name" prompt="Input company name here_x000a__x000a_Please refrain from using acronyms, and input complete name" sqref="I4:N4" xr:uid="{00000000-0002-0000-0300-000005000000}"/>
    <dataValidation type="decimal" operator="greaterThan" allowBlank="1" showErrorMessage="1" errorTitle="Non-numeric value detected" error="Only include numbers in this section._x000a__x000a_Other information or comments, please include under E. Notes" sqref="J11:J12 K11:N60 I11:I60 J15:J60" xr:uid="{00000000-0002-0000-0300-000006000000}">
      <formula1>-1000000000000000000</formula1>
    </dataValidation>
    <dataValidation type="list" showDropDown="1" showErrorMessage="1" errorTitle="Editing attempt detected" error="Please do not edit these descriptions" sqref="G62:H62" xr:uid="{00000000-0002-0000-0300-000007000000}">
      <formula1>"#ERROR!"</formula1>
    </dataValidation>
    <dataValidation type="list" showDropDown="1" showInputMessage="1" showErrorMessage="1" errorTitle="Please do not edit these cells" error="Please do not edit these cells" sqref="B2:D10 E2:G2 H2:H7 E10:H10 D11:D12 D18 D21 D28 D35:D36 D38:D41 D45 D48 D53 D60 E8:N9" xr:uid="{00000000-0002-0000-0300-000008000000}">
      <formula1>"#ERROR!"</formula1>
    </dataValidation>
    <dataValidation type="list" showDropDown="1" showErrorMessage="1" errorTitle="Please do not edit these cells" error="Please do not edit these cells" sqref="E6:F7 G4" xr:uid="{00000000-0002-0000-0300-000009000000}">
      <formula1>"#ERROR!"</formula1>
    </dataValidation>
    <dataValidation type="decimal" operator="greaterThanOrEqual" allowBlank="1" showErrorMessage="1" errorTitle="Non-numeric value detected" error="Only include numbers in this section._x000a__x000a_Other information or comments, please include under E. Notes" sqref="J13:J14" xr:uid="{00000000-0002-0000-0300-00000A000000}">
      <formula1>-1000000000000000000</formula1>
    </dataValidation>
    <dataValidation type="custom" allowBlank="1" showInputMessage="1" promptTitle="Name of identifier" prompt="Please input name of identifier, such as &quot;Taxpayer Identification Number&quot; or similar." sqref="G5" xr:uid="{00000000-0002-0000-0300-00000B000000}">
      <formula1>IFERROR(OR(ISNUMBER(SEARCH("Example:",G5)),ISNUMBER(SEARCH("Example:",G5))),TRUE)</formula1>
    </dataValidation>
    <dataValidation allowBlank="1" showInputMessage="1" promptTitle="Name of register" prompt="Please input name of register or agency" sqref="G6" xr:uid="{00000000-0002-0000-0300-00000C000000}"/>
    <dataValidation allowBlank="1" showInputMessage="1" showErrorMessage="1" promptTitle="Registry URL" prompt="Please insert direct URL to the registry or agency" sqref="G7" xr:uid="{00000000-0002-0000-0300-00000D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N7" xr:uid="{00000000-0002-0000-0300-00000E000000}">
      <formula1>1</formula1>
      <formula2>30</formula2>
    </dataValidation>
    <dataValidation type="list" showDropDown="1" showErrorMessage="1" errorTitle="Editing attempt detected" error="Please do not edit GFS Codes or Descriptions." sqref="B11:C60" xr:uid="{00000000-0002-0000-0300-00000F000000}">
      <formula1>"#ERROR!"</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59:E60 E28:E57 E11:E18 E20:E25" xr:uid="{00000000-0002-0000-0300-000011000000}"/>
    <dataValidation allowBlank="1" showInputMessage="1" promptTitle="Receiving government agency" prompt="Input the name of the government recipient here._x000a__x000a_Please refrain from using acronyms, and input complete name" sqref="F11:F13 F20:F21 F15:F18 F26:F60" xr:uid="{00000000-0002-0000-0300-000012000000}"/>
    <dataValidation type="decimal" operator="greaterThan" allowBlank="1" showErrorMessage="1" errorTitle="Non-numeric value detected" error="Please only input numeric values" sqref="G11:G18 G20:G60" xr:uid="{00000000-0002-0000-0300-000010000000}">
      <formula1>0</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E42"/>
  <sheetViews>
    <sheetView showGridLines="0" workbookViewId="0"/>
  </sheetViews>
  <sheetFormatPr defaultColWidth="3.5" defaultRowHeight="24" customHeight="1"/>
  <cols>
    <col min="1" max="1" width="3.5" style="25"/>
    <col min="2" max="2" width="10.375" style="25" customWidth="1"/>
    <col min="3" max="3" width="8" style="25" customWidth="1"/>
    <col min="4" max="4" width="60.375" style="25" customWidth="1"/>
    <col min="5" max="5" width="2" style="28" customWidth="1"/>
    <col min="6" max="16384" width="3.5" style="25"/>
  </cols>
  <sheetData>
    <row r="1" spans="2:5" ht="15.95" customHeight="1">
      <c r="E1" s="25"/>
    </row>
    <row r="2" spans="2:5" ht="24.95" customHeight="1">
      <c r="B2" s="26" t="s">
        <v>162</v>
      </c>
      <c r="E2" s="25"/>
    </row>
    <row r="3" spans="2:5" ht="15.95" customHeight="1">
      <c r="B3" s="27" t="s">
        <v>34</v>
      </c>
      <c r="E3" s="25"/>
    </row>
    <row r="4" spans="2:5" ht="15.95" customHeight="1">
      <c r="B4" s="32" t="s">
        <v>165</v>
      </c>
      <c r="C4" s="32" t="s">
        <v>164</v>
      </c>
      <c r="D4" s="4" t="s">
        <v>166</v>
      </c>
      <c r="E4" s="25"/>
    </row>
    <row r="5" spans="2:5" ht="15.95" customHeight="1">
      <c r="B5" s="29">
        <v>42023</v>
      </c>
      <c r="C5" s="30" t="s">
        <v>168</v>
      </c>
      <c r="D5" s="33" t="s">
        <v>169</v>
      </c>
      <c r="E5" s="25"/>
    </row>
    <row r="6" spans="2:5" ht="15.95" customHeight="1" thickBot="1">
      <c r="B6" s="24">
        <v>41991</v>
      </c>
      <c r="C6" s="31" t="s">
        <v>163</v>
      </c>
      <c r="D6" s="37" t="s">
        <v>167</v>
      </c>
      <c r="E6" s="25"/>
    </row>
    <row r="7" spans="2:5" ht="15.95" customHeight="1" thickBot="1">
      <c r="B7" s="24">
        <v>42061</v>
      </c>
      <c r="C7" s="36" t="s">
        <v>190</v>
      </c>
      <c r="D7" s="38" t="s">
        <v>175</v>
      </c>
      <c r="E7" s="25"/>
    </row>
    <row r="8" spans="2:5" ht="15.95" customHeight="1">
      <c r="D8" s="39" t="s">
        <v>176</v>
      </c>
      <c r="E8" s="25"/>
    </row>
    <row r="9" spans="2:5" ht="15.95" customHeight="1">
      <c r="D9" s="25" t="s">
        <v>179</v>
      </c>
      <c r="E9" s="25"/>
    </row>
    <row r="10" spans="2:5" ht="15.95" customHeight="1">
      <c r="B10" s="24">
        <v>42068</v>
      </c>
      <c r="C10" s="36" t="s">
        <v>174</v>
      </c>
      <c r="D10" s="25" t="s">
        <v>191</v>
      </c>
      <c r="E10" s="25"/>
    </row>
    <row r="11" spans="2:5" ht="15.95" customHeight="1">
      <c r="E11" s="25"/>
    </row>
    <row r="12" spans="2:5" ht="15.95" customHeight="1">
      <c r="E12" s="25"/>
    </row>
    <row r="13" spans="2:5" ht="15.95" customHeight="1">
      <c r="E13" s="25"/>
    </row>
    <row r="14" spans="2:5" ht="15.95" customHeight="1">
      <c r="E14" s="25"/>
    </row>
    <row r="15" spans="2:5" ht="15.95" customHeight="1">
      <c r="E15" s="25"/>
    </row>
    <row r="16" spans="2:5" ht="15.95" customHeight="1">
      <c r="E16" s="25"/>
    </row>
    <row r="17" spans="5:5" ht="15.95" customHeight="1">
      <c r="E17" s="25"/>
    </row>
    <row r="18" spans="5:5" ht="15.95" customHeight="1">
      <c r="E18" s="25"/>
    </row>
    <row r="19" spans="5:5" ht="15.95" customHeight="1">
      <c r="E19" s="25"/>
    </row>
    <row r="20" spans="5:5" ht="15.95" customHeight="1">
      <c r="E20" s="25"/>
    </row>
    <row r="21" spans="5:5" ht="15.95" customHeight="1">
      <c r="E21" s="25"/>
    </row>
    <row r="22" spans="5:5" ht="15.95" customHeight="1">
      <c r="E22" s="25"/>
    </row>
    <row r="23" spans="5:5" ht="15.95" customHeight="1">
      <c r="E23" s="25"/>
    </row>
    <row r="24" spans="5:5" ht="15.95" customHeight="1">
      <c r="E24" s="25"/>
    </row>
    <row r="25" spans="5:5" ht="15.95" customHeight="1">
      <c r="E25" s="25"/>
    </row>
    <row r="26" spans="5:5" ht="15.95" customHeight="1">
      <c r="E26" s="25"/>
    </row>
    <row r="27" spans="5:5" ht="15.95" customHeight="1">
      <c r="E27" s="25"/>
    </row>
    <row r="28" spans="5:5" ht="15.95" customHeight="1">
      <c r="E28" s="25"/>
    </row>
    <row r="29" spans="5:5" ht="15.95" customHeight="1">
      <c r="E29" s="25"/>
    </row>
    <row r="30" spans="5:5" ht="15.95" customHeight="1">
      <c r="E30" s="25"/>
    </row>
    <row r="31" spans="5:5" ht="15.95" customHeight="1">
      <c r="E31" s="25"/>
    </row>
    <row r="32" spans="5:5" ht="15.95" customHeight="1">
      <c r="E32" s="25"/>
    </row>
    <row r="33" spans="5:5" ht="15.95" customHeight="1">
      <c r="E33" s="25"/>
    </row>
    <row r="34" spans="5:5" ht="15.95" customHeight="1"/>
    <row r="35" spans="5:5" ht="15.95" customHeight="1"/>
    <row r="36" spans="5:5" ht="15.95" customHeight="1">
      <c r="E36" s="25"/>
    </row>
    <row r="37" spans="5:5" ht="15.95" customHeight="1">
      <c r="E37" s="25"/>
    </row>
    <row r="38" spans="5:5" ht="15.95" customHeight="1">
      <c r="E38" s="25"/>
    </row>
    <row r="39" spans="5:5" ht="15.95" customHeight="1">
      <c r="E39" s="25"/>
    </row>
    <row r="40" spans="5:5" ht="15.95" customHeight="1">
      <c r="E40" s="25"/>
    </row>
    <row r="41" spans="5:5" ht="15.95" customHeight="1">
      <c r="E41" s="25"/>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38CCEC-1E54-4747-BDAC-6C85E7554A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2020-12-04T13:30:07Z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