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Chad/"/>
    </mc:Choice>
  </mc:AlternateContent>
  <xr:revisionPtr revIDLastSave="3" documentId="11_113E95ABAC8331C6B32608D74C4005FFBF178C0C" xr6:coauthVersionLast="45" xr6:coauthVersionMax="45" xr10:uidLastSave="{30428FB7-3598-4859-8CD8-7F8A205AE53E}"/>
  <bookViews>
    <workbookView xWindow="-108" yWindow="-16308" windowWidth="29016" windowHeight="15816" tabRatio="500" firstSheet="1" activeTab="3" xr2:uid="{00000000-000D-0000-FFFF-FFFF00000000}"/>
  </bookViews>
  <sheets>
    <sheet name="Introduction" sheetId="1" r:id="rId1"/>
    <sheet name="1. A propos" sheetId="2" r:id="rId2"/>
    <sheet name="2. Contexte" sheetId="3" r:id="rId3"/>
    <sheet name="3. Revenus" sheetId="4" r:id="rId4"/>
    <sheet name="Revenues - example Norway" sheetId="5" r:id="rId5"/>
  </sheets>
  <calcPr calcId="191029"/>
  <customWorkbookViews>
    <customWorkbookView name="MK - Affichage personnalisé" guid="{818DBC75-B0DF-4810-8E44-3D5E96BA66CB}" mergeInterval="0" personalView="1" maximized="1" windowWidth="1916" windowHeight="692" tabRatio="500" activeSheetId="4"/>
    <customWorkbookView name="Gisela Granado - Personal View" guid="{5939B280-3937-4670-A83A-0DDDC1BF698C}" mergeInterval="0" personalView="1" maximized="1" windowWidth="1065" windowHeight="630" tabRatio="500" activeSheetId="1"/>
    <customWorkbookView name="Marinette omerville - Personal View" guid="{219EA9BF-B677-D74C-A618-845A184D319B}" mergeInterval="0" personalView="1" xWindow="228" yWindow="127" windowWidth="2054" windowHeight="763" tabRatio="500" activeSheetId="5"/>
    <customWorkbookView name="Magali Kreitmann - Affichage personnalisé" guid="{B9749AE2-1929-4372-A225-4EABE781B4F2}" mergeInterval="0" personalView="1" maximized="1" windowWidth="1596" windowHeight="674" tabRatio="500" activeSheetId="4" showComments="commIndAndComment"/>
    <customWorkbookView name="RM - Affichage personnalisé" guid="{7C3A7E81-4DEE-4CCB-A604-C329ED9BCBB9}" mergeInterval="0" personalView="1" maximized="1" windowWidth="1775" windowHeight="716" tabRatio="500" activeSheetId="8"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8" i="4" l="1"/>
  <c r="AJ8" i="4" l="1"/>
  <c r="AI8" i="4"/>
  <c r="AH8" i="4"/>
  <c r="AG8" i="4"/>
  <c r="AF8" i="4"/>
  <c r="AE8" i="4"/>
  <c r="AD8" i="4"/>
  <c r="AC8" i="4"/>
  <c r="AB8" i="4"/>
  <c r="AA8" i="4"/>
  <c r="Z8" i="4"/>
  <c r="Y8" i="4"/>
  <c r="X8" i="4"/>
  <c r="W8" i="4"/>
  <c r="V8" i="4"/>
  <c r="U8" i="4"/>
  <c r="T8" i="4"/>
  <c r="S8" i="4"/>
  <c r="R8" i="4"/>
  <c r="Q8" i="4"/>
  <c r="P8" i="4"/>
  <c r="O8" i="4"/>
  <c r="N8" i="4"/>
  <c r="M8" i="4"/>
  <c r="K8" i="4"/>
  <c r="J58" i="4"/>
  <c r="J12" i="4" l="1"/>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62" i="4"/>
  <c r="J59" i="4"/>
  <c r="J63" i="4"/>
  <c r="J60" i="4"/>
  <c r="J64" i="4"/>
  <c r="J65" i="4"/>
  <c r="J66" i="4"/>
  <c r="J67" i="4"/>
  <c r="J68" i="4"/>
  <c r="J69" i="4"/>
  <c r="J70" i="4"/>
  <c r="J71" i="4"/>
  <c r="J72" i="4"/>
  <c r="J73" i="4"/>
  <c r="J74" i="4"/>
  <c r="BZ8" i="5" l="1"/>
  <c r="J9" i="4"/>
  <c r="J10" i="4"/>
  <c r="J11" i="4"/>
  <c r="I38" i="5"/>
  <c r="I37" i="5"/>
  <c r="I22" i="5"/>
  <c r="I21" i="5"/>
  <c r="I9" i="5"/>
  <c r="I10" i="5"/>
  <c r="I11" i="5"/>
  <c r="I13" i="5"/>
  <c r="I14" i="5"/>
  <c r="I15" i="5"/>
  <c r="I16" i="5"/>
  <c r="I17" i="5"/>
  <c r="I18" i="5"/>
  <c r="I19" i="5"/>
  <c r="I20" i="5"/>
  <c r="I23" i="5"/>
  <c r="I24" i="5"/>
  <c r="I25" i="5"/>
  <c r="I26" i="5"/>
  <c r="I27" i="5"/>
  <c r="I28" i="5"/>
  <c r="I29" i="5"/>
  <c r="I30" i="5"/>
  <c r="I31" i="5"/>
  <c r="I32" i="5"/>
  <c r="I33" i="5"/>
  <c r="I34" i="5"/>
  <c r="I35" i="5"/>
  <c r="I36" i="5"/>
  <c r="I39" i="5"/>
  <c r="I40" i="5"/>
  <c r="I41" i="5"/>
  <c r="I42" i="5"/>
  <c r="I43" i="5"/>
  <c r="I44" i="5"/>
  <c r="I45" i="5"/>
  <c r="I46" i="5"/>
  <c r="I47" i="5"/>
  <c r="I48" i="5"/>
  <c r="I49" i="5"/>
  <c r="I50" i="5"/>
  <c r="I51" i="5"/>
  <c r="I52" i="5"/>
  <c r="I12" i="5"/>
  <c r="I54" i="5" s="1"/>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BN8" i="5"/>
  <c r="BO8" i="5"/>
  <c r="BP8" i="5"/>
  <c r="BQ8" i="5"/>
  <c r="BR8" i="5"/>
  <c r="BS8" i="5"/>
  <c r="BT8" i="5"/>
  <c r="BU8" i="5"/>
  <c r="BV8" i="5"/>
  <c r="BW8" i="5"/>
  <c r="BX8" i="5"/>
  <c r="BY8" i="5"/>
  <c r="O8" i="5"/>
  <c r="N8" i="5"/>
  <c r="M8" i="5"/>
  <c r="L8" i="5"/>
  <c r="K8" i="5"/>
  <c r="J8" i="5"/>
  <c r="J77" i="4" l="1"/>
</calcChain>
</file>

<file path=xl/sharedStrings.xml><?xml version="1.0" encoding="utf-8"?>
<sst xmlns="http://schemas.openxmlformats.org/spreadsheetml/2006/main" count="726" uniqueCount="391">
  <si>
    <t>4Sea Energy AS</t>
  </si>
  <si>
    <t>A/S Norske Shell</t>
  </si>
  <si>
    <t>Bayerngas Norge AS</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</si>
  <si>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</si>
  <si>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</si>
  <si>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</si>
  <si>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</si>
  <si>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</si>
  <si>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</si>
  <si>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</si>
  <si>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</si>
  <si>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</si>
  <si>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</si>
  <si>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</si>
  <si>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</si>
  <si>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</si>
  <si>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</si>
  <si>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</si>
  <si>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</si>
  <si>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</si>
  <si>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</si>
  <si>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</si>
  <si>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</si>
  <si>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</si>
  <si>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</si>
  <si>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</si>
  <si>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</si>
  <si>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</si>
  <si>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</si>
  <si>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</si>
  <si>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</si>
  <si>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</si>
  <si>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</si>
  <si>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</si>
  <si>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</si>
  <si>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</si>
  <si>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</si>
  <si>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</si>
  <si>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</si>
  <si>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</si>
  <si>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</si>
  <si>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</si>
  <si>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</si>
  <si>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</si>
  <si>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</si>
  <si>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</si>
  <si>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</si>
  <si>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</si>
  <si>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</si>
  <si>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</si>
  <si>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</si>
  <si>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</si>
  <si>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</si>
  <si>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</si>
  <si>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</si>
  <si>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</si>
  <si>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</si>
  <si>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</si>
  <si>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</si>
  <si>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</si>
  <si>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</si>
  <si>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</si>
  <si>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</si>
  <si>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</si>
  <si>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</si>
  <si>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</si>
  <si>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</si>
  <si>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</si>
  <si>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</si>
  <si>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PDF</t>
  </si>
  <si>
    <t xml:space="preserve"> </t>
  </si>
  <si>
    <t>Norges Bank</t>
  </si>
  <si>
    <t>11E</t>
  </si>
  <si>
    <t>111E</t>
  </si>
  <si>
    <t>1112E1</t>
  </si>
  <si>
    <t>1112E2</t>
  </si>
  <si>
    <t>112E</t>
  </si>
  <si>
    <t>113E</t>
  </si>
  <si>
    <t>114E</t>
  </si>
  <si>
    <t>1141E</t>
  </si>
  <si>
    <t>1142E</t>
  </si>
  <si>
    <t>1143E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</si>
  <si>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</si>
  <si>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</si>
  <si>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</si>
  <si>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</si>
  <si>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</si>
  <si>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</si>
  <si>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</si>
  <si>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</si>
  <si>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</si>
  <si>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</si>
  <si>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</si>
  <si>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</si>
  <si>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</si>
  <si>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</si>
  <si>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</si>
  <si>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</si>
  <si>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</si>
  <si>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</si>
  <si>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</si>
  <si>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</si>
  <si>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</si>
  <si>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</si>
  <si>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</si>
  <si>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</si>
  <si>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</si>
  <si>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</si>
  <si>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</si>
  <si>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</si>
  <si>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</si>
  <si>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</si>
  <si>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</si>
  <si>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 Secrétariat international peut prodiguer conseils et soutien sur demande.</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</si>
  <si>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</si>
  <si>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</si>
  <si>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</si>
  <si>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</si>
  <si>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</si>
  <si>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</si>
  <si>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</si>
  <si>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</si>
  <si>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</si>
  <si>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</si>
  <si>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</si>
  <si>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</si>
  <si>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</si>
  <si>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</si>
  <si>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</si>
  <si>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</si>
  <si>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</si>
  <si>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</si>
  <si>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Remarque sur la ventilation</t>
  </si>
  <si>
    <t>Commentaires sur les éléments ci-dessus</t>
  </si>
  <si>
    <t>Champs</t>
  </si>
  <si>
    <t>Informations contextuelles</t>
  </si>
  <si>
    <t>Contribution des industries extractives à l'économie</t>
  </si>
  <si>
    <t>PIB, en USD</t>
  </si>
  <si>
    <t>Exportations des industries extractives, en USD</t>
  </si>
  <si>
    <t>Données de production</t>
  </si>
  <si>
    <t>Ajouter/enlever des rangs le cas échéant, par matière première. Indiquer l'unité.</t>
  </si>
  <si>
    <t>Pétrole, en million Sm3/kilolitre</t>
  </si>
  <si>
    <t>Matière première 3</t>
  </si>
  <si>
    <t>Matière première 4</t>
  </si>
  <si>
    <t>Matière première 5</t>
  </si>
  <si>
    <t>Matière première 6</t>
  </si>
  <si>
    <t>Répartition des revenus tirés des industries extractives (3.7a)</t>
  </si>
  <si>
    <t>Ajouter des rangs le cas échéant</t>
  </si>
  <si>
    <t>Registre des licences</t>
  </si>
  <si>
    <t>Ajouter des rangs le cas échéant, par industrie ou similaire</t>
  </si>
  <si>
    <t>Informations sur l'octroi et le transfert des licences</t>
  </si>
  <si>
    <t>Registre 2</t>
  </si>
  <si>
    <t>Propriété réelle</t>
  </si>
  <si>
    <t>Contrats</t>
  </si>
  <si>
    <t>Ajouter/enlever des rangs le cas échéant, par registre</t>
  </si>
  <si>
    <t>URL direct vers des informations ou sources complémentaires</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</si>
  <si>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</si>
  <si>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</si>
  <si>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</si>
  <si>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</si>
  <si>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</si>
  <si>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</si>
  <si>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</si>
  <si>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Bénéfices de monopoles fiscaux sur les ressources naturelles</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</si>
  <si>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</si>
  <si>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</si>
  <si>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</si>
  <si>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</si>
  <si>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</si>
  <si>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</si>
  <si>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</si>
  <si>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 xml:space="preserve">   Bénéfices de monopoles fiscaux sur les ressources naturelles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</si>
  <si>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</si>
  <si>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</si>
  <si>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</si>
  <si>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</si>
  <si>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</si>
  <si>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</si>
  <si>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</si>
  <si>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</si>
  <si>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</si>
  <si>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</si>
  <si>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</si>
  <si>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</si>
  <si>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</si>
  <si>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</si>
  <si>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</si>
  <si>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</si>
  <si>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</si>
  <si>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 xml:space="preserve">   Impôts généraux sur les biens et services (TVA, taxes sur les ventes, taxes sur le chiffre d'affaires</t>
  </si>
  <si>
    <t xml:space="preserve">   Droits d'accise</t>
  </si>
  <si>
    <t xml:space="preserve">   Droits de licence</t>
  </si>
  <si>
    <t xml:space="preserve">   Taxes sur les émissions et la pollution</t>
  </si>
  <si>
    <t xml:space="preserve">   Taxes sur les véhicules à moteur</t>
  </si>
  <si>
    <t>E. Remarques</t>
  </si>
  <si>
    <t>B. Flux de revenus</t>
  </si>
  <si>
    <t>Intitulé du flux de revenus dans le pays</t>
  </si>
  <si>
    <t>Organisme gouvernemental destinataire</t>
  </si>
  <si>
    <t>Impôt sur les sociétés</t>
  </si>
  <si>
    <t>Impôt spécial (1)</t>
  </si>
  <si>
    <t>Direction norvégienne du pétrole</t>
  </si>
  <si>
    <t>Direction des douanes</t>
  </si>
  <si>
    <t>Taxe sur le CO2</t>
  </si>
  <si>
    <t>Taxe sur le NOX</t>
  </si>
  <si>
    <t>Taxe sur la zone</t>
  </si>
  <si>
    <t>Bureau des impôts du pétrole</t>
  </si>
  <si>
    <t>Investissements financiers directs de l'État (Petoro)</t>
  </si>
  <si>
    <t>TOTAL :</t>
  </si>
  <si>
    <t>C. Entreprises</t>
  </si>
  <si>
    <t>Matières premières</t>
  </si>
  <si>
    <t>Nom juridique</t>
  </si>
  <si>
    <t>N° identification</t>
  </si>
  <si>
    <t>pétrole</t>
  </si>
  <si>
    <t>Pétrole/gaz</t>
  </si>
  <si>
    <t>Enregistrer les chiffres tels que fournis par le gouvernement, corrigés après l'exercice de rapprochement.</t>
  </si>
  <si>
    <t>Sous-totaux</t>
  </si>
  <si>
    <t>inclus</t>
  </si>
  <si>
    <t>sans objet</t>
  </si>
  <si>
    <t>non inclus</t>
  </si>
  <si>
    <t>Si non disponible, donner une explication</t>
  </si>
  <si>
    <t>Registre de la propriété réelle disponible au public</t>
  </si>
  <si>
    <t>Registre des contrats disponible au public</t>
  </si>
  <si>
    <t>Modèle pour le résumé des données du rapport ITIE</t>
  </si>
  <si>
    <t>Version 0.9.7 PROJET du 3 novembre 2014</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</si>
  <si>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</si>
  <si>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</si>
  <si>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d'approbation du rapport ITIE par le Groupe multipartite</t>
  </si>
  <si>
    <t>Date de publication du rapport ITIE (c.-à-d. date où il a été rendu public)</t>
  </si>
  <si>
    <t>Minier</t>
  </si>
  <si>
    <t>Liens Internet vers le rapport ITIE, sur le site Internet national de l'ITIE</t>
  </si>
  <si>
    <t>Fichier de données électronique</t>
  </si>
  <si>
    <t>Nombre d'entités de l'État déclarantes</t>
  </si>
  <si>
    <t>Taux de couverture de l'exercice de rapprochement (Exigence n° 5.3.c)</t>
  </si>
  <si>
    <t>Secteurs couverts</t>
  </si>
  <si>
    <t>Taille des industries extractives, en USD</t>
  </si>
  <si>
    <t xml:space="preserve">Total des revenus du gouvernement, en USD </t>
  </si>
  <si>
    <t>Si non, fournir une brève explication.</t>
  </si>
  <si>
    <t>Registre public des licences, pétrole</t>
  </si>
  <si>
    <t>Registre public des licences, minerais</t>
  </si>
  <si>
    <t>Octroi des licences</t>
  </si>
  <si>
    <t>Champs. Si oui, donner une référence de la section afférente dans le rapport ITIE.</t>
  </si>
  <si>
    <t>Le rapport prend-il en compte la fourniture d'infrastructures et les accords de troc (Exigence n° 4.1d) ?</t>
  </si>
  <si>
    <t>Le rapport prend-il en compte la vente de la part de production revenant à l'État ou des autres revenus perçus en nature (Exigence n° 4.1c) ?</t>
  </si>
  <si>
    <t>Le rapport prend-il en compte les dépenses sociales (Exigence n° 4.1e) ?</t>
  </si>
  <si>
    <t>Le rapport prend-il en compte les revenus provenant du transport (Exigence n° 4.1f) ?</t>
  </si>
  <si>
    <t>Le rapport prend-il en compte les paiements infranationaux (Exigence n° 4.2d) ?</t>
  </si>
  <si>
    <t>Le rapport prend-il en compte les transferts infranationaux (Exigence n° 4.2e) ?</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</si>
  <si>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</si>
  <si>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</si>
  <si>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 xml:space="preserve">Indiquer si le flux de revenus est « inclus », « sans objet » ou « non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</si>
  <si>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</si>
  <si>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</si>
  <si>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</si>
  <si>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</si>
  <si>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</si>
  <si>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</si>
  <si>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</si>
  <si>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</si>
  <si>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</si>
  <si>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</si>
  <si>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</si>
  <si>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</si>
  <si>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t>
  </si>
  <si>
    <t>Inscrire le nom des entreprises incluses dans le rapport ITIE. Ajouter des colonnes le cas échéant.</t>
  </si>
  <si>
    <t>D. Paiements par flux de revenus et par entreprise</t>
  </si>
  <si>
    <t>Exemple : rapport ITIE 2012 de la Norvège.</t>
  </si>
  <si>
    <t>Indiquer si le flux de revenus est « inclus », « sans objet » ou « non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t>
  </si>
  <si>
    <t xml:space="preserve">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t>
  </si>
  <si>
    <t>Les chiffres relatifs aux paiements décomposés par impôt ordinaire et impôt spécial ne sont pas disponibles. Par conséquent, les chiffres de la catégorie « Impôt spécial » comprennent aussi l'impôt sur les sociétés.</t>
  </si>
  <si>
    <t>Le présent formulaire modèle devra être rempli intégralement par le secrétariat national et retourné par courrier électronique au Secrétariat international de l’ITIE suite à la publication du rapport.</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</si>
  <si>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</si>
  <si>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</si>
  <si>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</si>
  <si>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</si>
  <si>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</si>
  <si>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</si>
  <si>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</si>
  <si>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Gaz, en million Sm3 équivalent pétrole</t>
  </si>
  <si>
    <t>Les revenus sont-ils enregistrés dans le budget/les comptes du gouvernement ?</t>
  </si>
  <si>
    <t>Si oui, indiquer le lien vers les comptes du gouvernement où sont enregistrés les revenus</t>
  </si>
  <si>
    <t>Si oui, indiquer le lien vers les autres rapports financiers où sont enregistrés les revenus</t>
  </si>
  <si>
    <t>Dividendes dégagés de la propriété de Statoil</t>
  </si>
  <si>
    <t>Tchad</t>
  </si>
  <si>
    <t>Fair Links</t>
  </si>
  <si>
    <t>TBC</t>
  </si>
  <si>
    <t>Oui</t>
  </si>
  <si>
    <t>XAF</t>
  </si>
  <si>
    <t>493,89 XAF</t>
  </si>
  <si>
    <t>Non</t>
  </si>
  <si>
    <t>Oui (cf. pp. 66 et 74)</t>
  </si>
  <si>
    <t>859 MDS FCFA (revenu annuel)</t>
  </si>
  <si>
    <t>pp. 78-79</t>
  </si>
  <si>
    <t>p. 48</t>
  </si>
  <si>
    <t>1 181 MDS FCFA</t>
  </si>
  <si>
    <t>6 600 MDS FCFA</t>
  </si>
  <si>
    <t>p. 28</t>
  </si>
  <si>
    <t>1 600 MDS FCFA</t>
  </si>
  <si>
    <t xml:space="preserve">Les revenus pétroliers font l'objet d'une ligne spécifique dans le TOFE. </t>
  </si>
  <si>
    <t xml:space="preserve">http://www.imf.org/external/pubs/ft/scr/2015/cr15351.pdf </t>
  </si>
  <si>
    <t>pp. 35-39 et pp. 50-51</t>
  </si>
  <si>
    <t>Quelques contrats uniquement</t>
  </si>
  <si>
    <t xml:space="preserve">http://www.itie-tchad.org/ </t>
  </si>
  <si>
    <t>pp. 62-64</t>
  </si>
  <si>
    <t>p. 42, pp. 62-66</t>
  </si>
  <si>
    <t>Non concerné</t>
  </si>
  <si>
    <t>p. 68</t>
  </si>
  <si>
    <t>pp. 42-43 et p. 52</t>
  </si>
  <si>
    <t>pp. 42-43 et p. 53</t>
  </si>
  <si>
    <t>Impôt direct sur les bénéfices (flux 13)</t>
  </si>
  <si>
    <t>Prélèvement sur les plus-value de cessions d'actifs (flux 24)</t>
  </si>
  <si>
    <t>Redevance statistique sur exportations de brut (flux 14)</t>
  </si>
  <si>
    <t>Redevance statistique sur importation de brut (flux 23)</t>
  </si>
  <si>
    <t>Droit de douane à l'importation (flux 26)</t>
  </si>
  <si>
    <t>Taxe forfaitaire due par les employeurs (flux 16)</t>
  </si>
  <si>
    <t xml:space="preserve">Inclus dans le rapport ITIE </t>
  </si>
  <si>
    <t>Dividendes versés à l'État (flux 21)</t>
  </si>
  <si>
    <t>Redevance sur la production (versée en numéraire) (flux 7)</t>
  </si>
  <si>
    <t>Redevance sur la production (contrepartie numéraire Trésor Public) (flux 8)</t>
  </si>
  <si>
    <t>Redevance sur la production (contrepartie numéraire Prêt Glencore) (flux 9)</t>
  </si>
  <si>
    <t>Profit Oil État (contrepartie numéraire Trésor Public) (flux 10)</t>
  </si>
  <si>
    <t>Redevance sur la production (allocation) (flux 1)</t>
  </si>
  <si>
    <t>Redevance sur la production (commercialisation Trésor Public) (flux 2)</t>
  </si>
  <si>
    <t>Redevance sur la production (commercialisation prêt Glencore) (flux 3)</t>
  </si>
  <si>
    <t>Profit Oil État (allocation) (flux 4)</t>
  </si>
  <si>
    <t>Profit Oil État (commercialisation Trésor Public) (flux 5)</t>
  </si>
  <si>
    <t>Profit Oil SHT (allocation) (flux 6)</t>
  </si>
  <si>
    <t>Redressements fiscaux et pénalités fiscales (flux 19)</t>
  </si>
  <si>
    <t>Pénalités de non-exécution des programmes d'exploration et de développement (flux 20)</t>
  </si>
  <si>
    <t>Contribution à la formation du personnel et au fonctionnement du Ministère de l'Énergie et du Pétrole (flux 18)</t>
  </si>
  <si>
    <t>Bonus de signature (flux 11)</t>
  </si>
  <si>
    <t>Non inclus</t>
  </si>
  <si>
    <t>Taxe d'apprentissage et de formation professionnelle (flux 17)</t>
  </si>
  <si>
    <t>Dividendes versés à la SHT (flux 22)</t>
  </si>
  <si>
    <t>Redevance superficiaire (flux 12)</t>
  </si>
  <si>
    <t>Primes d'émission (flux 25)</t>
  </si>
  <si>
    <t>Autres paiements significatifs (flux 28)</t>
  </si>
  <si>
    <t>Redevance superficiaire (flux 1) - Secteur minier</t>
  </si>
  <si>
    <t>Impôt direct sur les bénéfices (flux 2) - Secteur minier</t>
  </si>
  <si>
    <t>Taxe d'extraction (taxe minière + droit de fortage) (flux 3) - Secteur minier</t>
  </si>
  <si>
    <t>Taxe forfaitaire due par les employeurs (flux 5) - Secteur minier</t>
  </si>
  <si>
    <t>Taxe d'apprentissage et de formation professionnelle (flux 6) - Secteur minier</t>
  </si>
  <si>
    <t>Redressements fiscaux et pénalités fiscales (flux 7) - Secteur minier</t>
  </si>
  <si>
    <t>Redevance statistique sur importation de brut (flux 9) - Secteur minier</t>
  </si>
  <si>
    <t>Droit de douane à l'importation (flux 11) - Secteur minier</t>
  </si>
  <si>
    <t>Dividendes versés à l'État (flux 10) - Secteur minier</t>
  </si>
  <si>
    <t>Autres paiements significatifs (flux 13) - Secteur minier</t>
  </si>
  <si>
    <t xml:space="preserve">Taxe ad valorem (flux 8) - Secteur minier </t>
  </si>
  <si>
    <t>Caracal Energy</t>
  </si>
  <si>
    <t>Chevron Petroleum Chad Company</t>
  </si>
  <si>
    <t>CNPCI</t>
  </si>
  <si>
    <t>COTCO</t>
  </si>
  <si>
    <t>ERHC Energy</t>
  </si>
  <si>
    <t>Esso E&amp;P Chad</t>
  </si>
  <si>
    <t>Global Petroleum</t>
  </si>
  <si>
    <t>Oil Trek</t>
  </si>
  <si>
    <t>OPIC</t>
  </si>
  <si>
    <t>SAS Petroleum</t>
  </si>
  <si>
    <t>Simba Energy</t>
  </si>
  <si>
    <t>SRN</t>
  </si>
  <si>
    <t>TCA International (GTI)</t>
  </si>
  <si>
    <t>TOTCO</t>
  </si>
  <si>
    <t>United Hydrocarbon Chad</t>
  </si>
  <si>
    <t>Viking Exploration</t>
  </si>
  <si>
    <t>SHT</t>
  </si>
  <si>
    <t>Petronas Carigali</t>
  </si>
  <si>
    <t>Petra BV</t>
  </si>
  <si>
    <t>Chad Mining Services (CMS)</t>
  </si>
  <si>
    <t>GPB Chad Minerals</t>
  </si>
  <si>
    <t>SCHL</t>
  </si>
  <si>
    <t>Société Tchado-Japonaise pour les Recherches et l'Exploitation Minière</t>
  </si>
  <si>
    <t>SOTEC</t>
  </si>
  <si>
    <t>SP Mining</t>
  </si>
  <si>
    <t>mines</t>
  </si>
  <si>
    <t>DGTCP</t>
  </si>
  <si>
    <t>DGM</t>
  </si>
  <si>
    <t>DGDDI</t>
  </si>
  <si>
    <t>MEP</t>
  </si>
  <si>
    <t>Plusieurs</t>
  </si>
  <si>
    <t>9008665Q</t>
  </si>
  <si>
    <t>9001814A</t>
  </si>
  <si>
    <t>9001705Y</t>
  </si>
  <si>
    <t>900629Z</t>
  </si>
  <si>
    <t>Glencore</t>
  </si>
  <si>
    <t>9011357H</t>
  </si>
  <si>
    <t>9001258O</t>
  </si>
  <si>
    <t>M089700006137L</t>
  </si>
  <si>
    <t>Total FCFA:</t>
  </si>
  <si>
    <t>Unité</t>
  </si>
  <si>
    <t>FCFA</t>
  </si>
  <si>
    <t>Bbl</t>
  </si>
  <si>
    <t>Sous-totaux (FCFA)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</si>
</sst>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rgb="FFF7FAB4"/>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rgb="FFFFCC99"/>
        <bgColor rgb="FF000000"/>
      </patternFill>
    </fill>
    <fill>
      <patternFill patternType="solid">
        <fgColor rgb="FFFFFF00"/>
        <bgColor indexed="64"/>
      </patternFill>
    </fill>
  </fills>
  <borders count="24">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ck">
        <color auto="1"/>
      </bottom>
      <diagonal/>
    </border>
  </borders>
  <cellStyleXfs count="29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3" borderId="6"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87">
    <xf numFmtId="0" fontId="0" fillId="0" borderId="0" xfId="0"/>
    <xf numFmtId="0" fontId="1" fillId="0" borderId="0" xfId="0" applyFont="1"/>
    <xf numFmtId="0" fontId="1" fillId="2" borderId="1" xfId="0" applyFont="1" applyFill="1" applyBorder="1" applyAlignment="1">
      <alignment vertical="top" wrapText="1"/>
    </xf>
    <xf numFmtId="0" fontId="1" fillId="0" borderId="0" xfId="0" applyFont="1" applyAlignment="1">
      <alignment vertical="top"/>
    </xf>
    <xf numFmtId="0" fontId="2" fillId="0" borderId="0" xfId="0" applyFont="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Border="1"/>
    <xf numFmtId="0" fontId="1" fillId="0" borderId="8" xfId="0" applyFont="1" applyBorder="1"/>
    <xf numFmtId="0" fontId="1" fillId="0" borderId="10" xfId="0" applyFont="1" applyBorder="1"/>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13" xfId="0" applyFont="1" applyBorder="1" applyAlignment="1">
      <alignment vertical="center" wrapText="1"/>
    </xf>
    <xf numFmtId="0" fontId="2" fillId="0" borderId="2" xfId="0" applyFont="1" applyBorder="1" applyAlignment="1">
      <alignment horizontal="right"/>
    </xf>
    <xf numFmtId="0" fontId="2" fillId="0" borderId="9" xfId="0" applyFont="1" applyBorder="1" applyAlignment="1">
      <alignment horizontal="right"/>
    </xf>
    <xf numFmtId="0" fontId="1" fillId="0" borderId="7" xfId="0" applyFont="1" applyBorder="1"/>
    <xf numFmtId="0" fontId="1" fillId="0" borderId="0" xfId="0" applyFont="1" applyAlignment="1">
      <alignment horizontal="right"/>
    </xf>
    <xf numFmtId="3" fontId="9" fillId="0" borderId="0" xfId="0" applyNumberFormat="1" applyFont="1"/>
    <xf numFmtId="0" fontId="1" fillId="0" borderId="4" xfId="0" applyFont="1" applyBorder="1"/>
    <xf numFmtId="0" fontId="8" fillId="0" borderId="3" xfId="0" applyFont="1" applyBorder="1"/>
    <xf numFmtId="0" fontId="2" fillId="0" borderId="2" xfId="0" applyFont="1" applyBorder="1" applyAlignment="1">
      <alignment horizontal="right" wrapText="1"/>
    </xf>
    <xf numFmtId="0" fontId="8" fillId="0" borderId="3" xfId="0" applyFont="1" applyBorder="1" applyAlignment="1">
      <alignment vertical="center" wrapText="1"/>
    </xf>
    <xf numFmtId="0" fontId="1" fillId="0" borderId="2" xfId="0" applyFont="1" applyBorder="1" applyAlignment="1">
      <alignment vertical="center" wrapText="1"/>
    </xf>
    <xf numFmtId="0" fontId="8" fillId="0" borderId="7" xfId="0" applyFont="1" applyBorder="1" applyAlignment="1">
      <alignment vertical="center" wrapText="1"/>
    </xf>
    <xf numFmtId="0" fontId="3" fillId="0" borderId="4" xfId="0" applyFont="1" applyBorder="1"/>
    <xf numFmtId="0" fontId="10" fillId="0" borderId="0" xfId="0" applyFont="1" applyAlignment="1">
      <alignment horizontal="left" vertical="center" wrapText="1"/>
    </xf>
    <xf numFmtId="0" fontId="10" fillId="0" borderId="0" xfId="0" applyFont="1" applyAlignment="1">
      <alignment horizontal="left" wrapText="1"/>
    </xf>
    <xf numFmtId="0" fontId="11" fillId="0" borderId="0" xfId="0" applyFont="1"/>
    <xf numFmtId="0" fontId="10" fillId="0" borderId="10" xfId="0" applyFont="1" applyBorder="1"/>
    <xf numFmtId="0" fontId="10" fillId="0" borderId="15" xfId="0" applyFont="1" applyBorder="1"/>
    <xf numFmtId="0" fontId="10" fillId="0" borderId="0" xfId="0" applyFont="1"/>
    <xf numFmtId="0" fontId="10" fillId="0" borderId="4" xfId="0" applyFont="1" applyBorder="1"/>
    <xf numFmtId="0" fontId="10" fillId="0" borderId="0" xfId="0" applyFont="1" applyBorder="1"/>
    <xf numFmtId="0" fontId="10" fillId="0" borderId="17" xfId="0" applyFont="1" applyBorder="1"/>
    <xf numFmtId="0" fontId="13" fillId="0" borderId="0" xfId="0" applyFont="1" applyBorder="1"/>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6" borderId="0" xfId="0" applyFont="1" applyFill="1" applyAlignment="1">
      <alignment horizontal="left" vertical="center"/>
    </xf>
    <xf numFmtId="0" fontId="1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2" fillId="5" borderId="0" xfId="0" applyFont="1" applyFill="1" applyAlignment="1">
      <alignment vertical="center"/>
    </xf>
    <xf numFmtId="0" fontId="22" fillId="7" borderId="0" xfId="0" applyFont="1" applyFill="1" applyAlignment="1">
      <alignment vertical="center"/>
    </xf>
    <xf numFmtId="0" fontId="22" fillId="7" borderId="0" xfId="0" applyFont="1" applyFill="1" applyAlignment="1">
      <alignment horizontal="left" vertical="center"/>
    </xf>
    <xf numFmtId="0" fontId="19" fillId="0" borderId="0" xfId="0" applyFont="1" applyAlignment="1">
      <alignment vertical="center"/>
    </xf>
    <xf numFmtId="0" fontId="13" fillId="0" borderId="0" xfId="0" applyFont="1" applyAlignment="1">
      <alignment horizontal="left" vertical="center" wrapText="1"/>
    </xf>
    <xf numFmtId="0" fontId="6" fillId="3" borderId="12" xfId="27" applyFont="1" applyBorder="1" applyAlignment="1">
      <alignment vertical="center" wrapText="1"/>
    </xf>
    <xf numFmtId="0" fontId="1" fillId="0" borderId="0" xfId="0" applyFont="1" applyBorder="1" applyAlignment="1">
      <alignment vertical="top" wrapText="1"/>
    </xf>
    <xf numFmtId="0" fontId="3" fillId="0" borderId="0" xfId="0" applyFont="1" applyBorder="1" applyAlignment="1">
      <alignment vertical="top" wrapText="1"/>
    </xf>
    <xf numFmtId="0" fontId="1" fillId="0" borderId="5" xfId="0" applyFont="1" applyBorder="1" applyAlignment="1">
      <alignment vertical="top" wrapText="1"/>
    </xf>
    <xf numFmtId="0" fontId="2" fillId="0" borderId="9" xfId="0" applyFont="1" applyBorder="1" applyAlignment="1">
      <alignment vertical="top"/>
    </xf>
    <xf numFmtId="0" fontId="2" fillId="0" borderId="11" xfId="0" applyFont="1" applyBorder="1" applyAlignment="1">
      <alignment vertical="center" wrapText="1"/>
    </xf>
    <xf numFmtId="0" fontId="2" fillId="0" borderId="9" xfId="0" applyFont="1" applyBorder="1" applyAlignment="1">
      <alignment vertical="center" wrapText="1"/>
    </xf>
    <xf numFmtId="3" fontId="9" fillId="0" borderId="10" xfId="0" applyNumberFormat="1" applyFont="1" applyBorder="1"/>
    <xf numFmtId="0" fontId="3" fillId="0" borderId="11" xfId="0" applyFont="1" applyBorder="1" applyAlignment="1">
      <alignment horizontal="right"/>
    </xf>
    <xf numFmtId="3" fontId="3" fillId="0" borderId="8" xfId="0" applyNumberFormat="1" applyFont="1" applyBorder="1" applyAlignment="1">
      <alignment vertical="center" wrapText="1"/>
    </xf>
    <xf numFmtId="0" fontId="0" fillId="8" borderId="0" xfId="0" applyFill="1" applyBorder="1" applyAlignment="1">
      <alignment wrapText="1"/>
    </xf>
    <xf numFmtId="0" fontId="0" fillId="8" borderId="8" xfId="0" applyFill="1" applyBorder="1" applyAlignment="1">
      <alignment wrapText="1"/>
    </xf>
    <xf numFmtId="0" fontId="1" fillId="8" borderId="0" xfId="0" applyFont="1" applyFill="1" applyBorder="1"/>
    <xf numFmtId="0" fontId="23" fillId="8" borderId="0" xfId="0" applyFont="1" applyFill="1"/>
    <xf numFmtId="0" fontId="23" fillId="8" borderId="8" xfId="0" applyFont="1" applyFill="1" applyBorder="1"/>
    <xf numFmtId="0" fontId="1" fillId="8" borderId="10" xfId="0" applyFont="1" applyFill="1" applyBorder="1"/>
    <xf numFmtId="0" fontId="1" fillId="0" borderId="2" xfId="0" applyFont="1" applyFill="1" applyBorder="1" applyAlignment="1">
      <alignment vertical="center" wrapText="1"/>
    </xf>
    <xf numFmtId="0" fontId="1" fillId="0" borderId="8" xfId="0" applyFont="1" applyFill="1" applyBorder="1" applyAlignment="1">
      <alignment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1" fillId="0" borderId="1" xfId="0" applyFont="1" applyFill="1" applyBorder="1" applyAlignment="1">
      <alignment vertical="center" wrapText="1"/>
    </xf>
    <xf numFmtId="0" fontId="1" fillId="0" borderId="11" xfId="0" applyFont="1" applyFill="1" applyBorder="1" applyAlignment="1">
      <alignment vertical="center" wrapText="1"/>
    </xf>
    <xf numFmtId="0" fontId="3" fillId="0" borderId="0" xfId="0" applyFont="1" applyAlignment="1">
      <alignment vertical="top"/>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xf>
    <xf numFmtId="0" fontId="2" fillId="2" borderId="2" xfId="0" applyFont="1" applyFill="1" applyBorder="1" applyAlignment="1">
      <alignment horizontal="left" vertical="top"/>
    </xf>
    <xf numFmtId="0" fontId="6" fillId="9" borderId="12" xfId="0" applyFont="1" applyFill="1" applyBorder="1" applyAlignment="1">
      <alignment vertical="center" wrapText="1"/>
    </xf>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8" fillId="0" borderId="0" xfId="0" applyFont="1" applyAlignment="1">
      <alignment horizontal="left"/>
    </xf>
    <xf numFmtId="0" fontId="8" fillId="0" borderId="0" xfId="0" applyFont="1" applyAlignment="1">
      <alignment vertical="top"/>
    </xf>
    <xf numFmtId="0" fontId="23" fillId="8" borderId="0" xfId="0" applyFont="1" applyFill="1" applyBorder="1"/>
    <xf numFmtId="0" fontId="2" fillId="0" borderId="0" xfId="0" applyFont="1" applyAlignment="1">
      <alignment horizontal="right"/>
    </xf>
    <xf numFmtId="3" fontId="2" fillId="0" borderId="0" xfId="0" applyNumberFormat="1" applyFont="1"/>
    <xf numFmtId="0" fontId="26" fillId="5" borderId="0" xfId="0" applyFont="1" applyFill="1"/>
    <xf numFmtId="0" fontId="28" fillId="0" borderId="0" xfId="0" applyFont="1" applyAlignment="1"/>
    <xf numFmtId="0" fontId="27" fillId="0" borderId="0" xfId="0" applyFont="1" applyAlignment="1">
      <alignment vertical="top"/>
    </xf>
    <xf numFmtId="0" fontId="27" fillId="0" borderId="2" xfId="0" applyFont="1" applyBorder="1"/>
    <xf numFmtId="3" fontId="13" fillId="0" borderId="0" xfId="0" applyNumberFormat="1" applyFont="1"/>
    <xf numFmtId="0" fontId="29" fillId="0" borderId="0" xfId="0" applyFont="1"/>
    <xf numFmtId="0" fontId="30" fillId="0" borderId="0" xfId="0" applyFont="1" applyAlignment="1">
      <alignment vertical="center"/>
    </xf>
    <xf numFmtId="0" fontId="32" fillId="0" borderId="0" xfId="0" applyFont="1" applyAlignment="1">
      <alignment vertical="center"/>
    </xf>
    <xf numFmtId="0" fontId="32" fillId="8" borderId="0" xfId="0" applyFont="1" applyFill="1" applyAlignment="1">
      <alignment vertical="center"/>
    </xf>
    <xf numFmtId="0" fontId="31" fillId="0" borderId="0" xfId="0" applyFont="1"/>
    <xf numFmtId="0" fontId="21" fillId="0" borderId="0" xfId="0" applyFont="1"/>
    <xf numFmtId="0" fontId="22" fillId="0" borderId="0" xfId="0" applyFont="1"/>
    <xf numFmtId="0" fontId="32" fillId="4" borderId="0" xfId="0" applyFont="1" applyFill="1" applyAlignment="1">
      <alignment vertical="center"/>
    </xf>
    <xf numFmtId="0" fontId="28" fillId="0" borderId="0" xfId="0" applyFont="1" applyAlignment="1" applyProtection="1">
      <protection locked="0"/>
    </xf>
    <xf numFmtId="0" fontId="1" fillId="0" borderId="0" xfId="0" applyFont="1" applyAlignment="1" applyProtection="1">
      <protection locked="0"/>
    </xf>
    <xf numFmtId="0" fontId="22" fillId="0" borderId="0" xfId="0" applyFont="1" applyAlignment="1"/>
    <xf numFmtId="0" fontId="10" fillId="0" borderId="15" xfId="0" applyFont="1" applyFill="1" applyBorder="1"/>
    <xf numFmtId="0" fontId="10" fillId="0" borderId="14" xfId="0" applyFont="1" applyFill="1" applyBorder="1" applyAlignment="1">
      <alignment horizontal="left" wrapText="1"/>
    </xf>
    <xf numFmtId="164" fontId="10" fillId="0" borderId="16" xfId="0" applyNumberFormat="1" applyFont="1" applyFill="1" applyBorder="1" applyAlignment="1">
      <alignment horizontal="left" wrapText="1"/>
    </xf>
    <xf numFmtId="0" fontId="10" fillId="0" borderId="16" xfId="0" applyFont="1" applyFill="1" applyBorder="1" applyAlignment="1">
      <alignment horizontal="left" wrapText="1"/>
    </xf>
    <xf numFmtId="0" fontId="12" fillId="0" borderId="0" xfId="0" applyFont="1" applyFill="1" applyBorder="1" applyAlignment="1">
      <alignment horizontal="left" wrapText="1"/>
    </xf>
    <xf numFmtId="0" fontId="10" fillId="0" borderId="0" xfId="0" applyFont="1" applyFill="1" applyAlignment="1">
      <alignment horizontal="left" vertical="center" wrapText="1"/>
    </xf>
    <xf numFmtId="164" fontId="10" fillId="10" borderId="16" xfId="0" applyNumberFormat="1" applyFont="1" applyFill="1" applyBorder="1" applyAlignment="1">
      <alignment horizontal="left" wrapText="1"/>
    </xf>
    <xf numFmtId="0" fontId="10" fillId="10" borderId="16" xfId="0" applyFont="1" applyFill="1" applyBorder="1" applyAlignment="1">
      <alignment horizontal="left" wrapText="1"/>
    </xf>
    <xf numFmtId="0" fontId="10" fillId="0" borderId="0" xfId="0" applyFont="1" applyFill="1" applyBorder="1" applyAlignment="1">
      <alignment horizontal="left" wrapText="1"/>
    </xf>
    <xf numFmtId="0" fontId="10" fillId="0" borderId="0" xfId="0" applyFont="1" applyAlignment="1">
      <alignment horizontal="left" vertical="top" wrapText="1"/>
    </xf>
    <xf numFmtId="0" fontId="11" fillId="0" borderId="0" xfId="0" applyFont="1" applyAlignment="1">
      <alignment vertical="top"/>
    </xf>
    <xf numFmtId="0" fontId="15" fillId="0" borderId="0" xfId="0" applyFont="1" applyAlignment="1">
      <alignment horizontal="left" vertical="top" wrapText="1"/>
    </xf>
    <xf numFmtId="0" fontId="16" fillId="0" borderId="0" xfId="128" applyFont="1" applyAlignment="1">
      <alignment vertical="top"/>
    </xf>
    <xf numFmtId="0" fontId="13" fillId="0" borderId="0" xfId="0" applyFont="1" applyAlignment="1">
      <alignment horizontal="left" vertical="top" wrapText="1"/>
    </xf>
    <xf numFmtId="0" fontId="12" fillId="0" borderId="0" xfId="0" applyFont="1" applyAlignment="1">
      <alignment horizontal="left" vertical="top" wrapText="1"/>
    </xf>
    <xf numFmtId="0" fontId="10" fillId="0" borderId="4" xfId="0" applyFont="1" applyBorder="1" applyAlignment="1">
      <alignment vertical="top"/>
    </xf>
    <xf numFmtId="0" fontId="10" fillId="0" borderId="15" xfId="0" applyFont="1" applyBorder="1" applyAlignment="1">
      <alignment vertical="top"/>
    </xf>
    <xf numFmtId="164" fontId="10" fillId="0" borderId="18" xfId="0" applyNumberFormat="1" applyFont="1" applyFill="1" applyBorder="1" applyAlignment="1">
      <alignment horizontal="left" vertical="top" wrapText="1"/>
    </xf>
    <xf numFmtId="164" fontId="10" fillId="0" borderId="21" xfId="0" applyNumberFormat="1" applyFont="1" applyFill="1" applyBorder="1" applyAlignment="1">
      <alignment horizontal="left" vertical="top" wrapText="1"/>
    </xf>
    <xf numFmtId="0" fontId="10" fillId="0" borderId="0" xfId="0" applyFont="1" applyBorder="1" applyAlignment="1">
      <alignment vertical="top"/>
    </xf>
    <xf numFmtId="0" fontId="13" fillId="0" borderId="0" xfId="0" applyFont="1" applyBorder="1" applyAlignment="1">
      <alignment vertical="top"/>
    </xf>
    <xf numFmtId="0" fontId="15" fillId="0" borderId="0" xfId="0" applyFont="1" applyBorder="1" applyAlignment="1">
      <alignment vertical="top"/>
    </xf>
    <xf numFmtId="0" fontId="13" fillId="0" borderId="15" xfId="0" applyFont="1" applyBorder="1" applyAlignment="1">
      <alignment vertical="top"/>
    </xf>
    <xf numFmtId="164" fontId="10" fillId="0" borderId="19" xfId="0" applyNumberFormat="1" applyFont="1" applyFill="1" applyBorder="1" applyAlignment="1">
      <alignment horizontal="left" vertical="top" wrapText="1"/>
    </xf>
    <xf numFmtId="164" fontId="10" fillId="0" borderId="22" xfId="0" applyNumberFormat="1"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22" xfId="0" applyFont="1" applyFill="1" applyBorder="1" applyAlignment="1">
      <alignment horizontal="left" vertical="top" wrapText="1"/>
    </xf>
    <xf numFmtId="0" fontId="14" fillId="0" borderId="4" xfId="0" applyFont="1" applyBorder="1" applyAlignment="1">
      <alignment vertical="top"/>
    </xf>
    <xf numFmtId="0" fontId="14" fillId="0" borderId="15" xfId="0" applyFont="1" applyBorder="1" applyAlignment="1">
      <alignment vertical="top"/>
    </xf>
    <xf numFmtId="0" fontId="14" fillId="0" borderId="0" xfId="0" applyFont="1" applyAlignment="1">
      <alignment vertical="top"/>
    </xf>
    <xf numFmtId="0" fontId="13" fillId="0" borderId="10" xfId="0" applyFont="1" applyBorder="1" applyAlignment="1">
      <alignment vertical="top"/>
    </xf>
    <xf numFmtId="164" fontId="10" fillId="0" borderId="23" xfId="0" applyNumberFormat="1" applyFont="1" applyFill="1" applyBorder="1" applyAlignment="1">
      <alignment horizontal="left" vertical="top" wrapText="1"/>
    </xf>
    <xf numFmtId="0" fontId="14" fillId="0" borderId="0" xfId="0" applyFont="1" applyBorder="1" applyAlignment="1">
      <alignment vertical="top"/>
    </xf>
    <xf numFmtId="0" fontId="10" fillId="0" borderId="0" xfId="0" applyFont="1" applyFill="1" applyBorder="1" applyAlignment="1">
      <alignment horizontal="left" vertical="top" wrapText="1"/>
    </xf>
    <xf numFmtId="0" fontId="10" fillId="0" borderId="0" xfId="0" applyFont="1" applyFill="1" applyAlignment="1">
      <alignment horizontal="left" vertical="top" wrapText="1"/>
    </xf>
    <xf numFmtId="0" fontId="13" fillId="0" borderId="0" xfId="0" applyFont="1" applyFill="1" applyAlignment="1">
      <alignment horizontal="left" vertical="top"/>
    </xf>
    <xf numFmtId="0" fontId="10" fillId="0" borderId="17" xfId="0" applyFont="1" applyBorder="1" applyAlignment="1">
      <alignment vertical="top"/>
    </xf>
    <xf numFmtId="0" fontId="10" fillId="0" borderId="20" xfId="0" applyFont="1" applyFill="1" applyBorder="1" applyAlignment="1">
      <alignment horizontal="left" vertical="top"/>
    </xf>
    <xf numFmtId="0" fontId="10" fillId="0" borderId="21" xfId="0" applyFont="1" applyFill="1" applyBorder="1" applyAlignment="1">
      <alignment horizontal="left" vertical="top" wrapText="1"/>
    </xf>
    <xf numFmtId="0" fontId="10" fillId="0" borderId="10" xfId="0" applyFont="1" applyBorder="1" applyAlignment="1">
      <alignment vertical="top"/>
    </xf>
    <xf numFmtId="0" fontId="6" fillId="0" borderId="12" xfId="27" applyFont="1" applyFill="1" applyBorder="1" applyAlignment="1">
      <alignment vertical="center" wrapText="1"/>
    </xf>
    <xf numFmtId="0" fontId="6" fillId="3" borderId="8" xfId="27"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xf>
    <xf numFmtId="0" fontId="1" fillId="0" borderId="0" xfId="0" applyFont="1" applyAlignment="1">
      <alignment vertical="center"/>
    </xf>
    <xf numFmtId="0" fontId="8" fillId="0" borderId="3" xfId="0" applyFont="1" applyBorder="1" applyAlignment="1">
      <alignment vertical="center"/>
    </xf>
    <xf numFmtId="0" fontId="3" fillId="0" borderId="4"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27" fillId="0" borderId="2"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2" fillId="0" borderId="2" xfId="0" applyFont="1" applyBorder="1" applyAlignment="1">
      <alignment horizontal="right" vertical="center" wrapText="1"/>
    </xf>
    <xf numFmtId="0" fontId="0" fillId="8" borderId="0" xfId="0" applyFill="1" applyBorder="1" applyAlignment="1">
      <alignment vertical="center" wrapText="1"/>
    </xf>
    <xf numFmtId="0" fontId="23" fillId="5" borderId="0" xfId="0" applyFont="1" applyFill="1" applyBorder="1" applyAlignment="1">
      <alignment vertical="center" wrapText="1"/>
    </xf>
    <xf numFmtId="0" fontId="23" fillId="5" borderId="8" xfId="0" applyFont="1" applyFill="1" applyBorder="1" applyAlignment="1">
      <alignment vertical="center" wrapText="1"/>
    </xf>
    <xf numFmtId="0" fontId="2" fillId="0" borderId="2" xfId="0" applyFont="1" applyBorder="1" applyAlignment="1">
      <alignment horizontal="right" vertical="center"/>
    </xf>
    <xf numFmtId="0" fontId="1" fillId="8" borderId="0" xfId="0" applyFont="1" applyFill="1" applyBorder="1" applyAlignment="1">
      <alignment horizontal="left" vertical="center"/>
    </xf>
    <xf numFmtId="0" fontId="23" fillId="8" borderId="0" xfId="0" applyFont="1" applyFill="1" applyBorder="1" applyAlignment="1">
      <alignment horizontal="left" vertical="center"/>
    </xf>
    <xf numFmtId="0" fontId="23" fillId="8" borderId="8" xfId="0" applyFont="1" applyFill="1" applyBorder="1" applyAlignment="1">
      <alignment horizontal="left" vertical="center"/>
    </xf>
    <xf numFmtId="0" fontId="2" fillId="0" borderId="9" xfId="0" applyFont="1" applyBorder="1" applyAlignment="1">
      <alignment horizontal="right" vertical="center"/>
    </xf>
    <xf numFmtId="0" fontId="1" fillId="8" borderId="10" xfId="0" applyFont="1" applyFill="1" applyBorder="1" applyAlignment="1">
      <alignment vertical="center"/>
    </xf>
    <xf numFmtId="0" fontId="1" fillId="8" borderId="11" xfId="0" applyFont="1" applyFill="1" applyBorder="1" applyAlignment="1">
      <alignment vertical="center"/>
    </xf>
    <xf numFmtId="0" fontId="8" fillId="0" borderId="0" xfId="0" applyFont="1" applyAlignment="1">
      <alignment horizontal="left" vertical="center"/>
    </xf>
    <xf numFmtId="3" fontId="9" fillId="0" borderId="0" xfId="0" applyNumberFormat="1" applyFont="1" applyAlignment="1">
      <alignment vertical="center"/>
    </xf>
    <xf numFmtId="3" fontId="13" fillId="0" borderId="0" xfId="0" applyNumberFormat="1" applyFont="1" applyAlignment="1">
      <alignment vertical="center"/>
    </xf>
    <xf numFmtId="0" fontId="3" fillId="0" borderId="11" xfId="0" applyFont="1" applyBorder="1" applyAlignment="1">
      <alignment horizontal="right" vertical="center"/>
    </xf>
    <xf numFmtId="3" fontId="9" fillId="0" borderId="10" xfId="0" applyNumberFormat="1" applyFont="1" applyBorder="1" applyAlignment="1">
      <alignment vertical="center"/>
    </xf>
    <xf numFmtId="3" fontId="1" fillId="0" borderId="0" xfId="0" applyNumberFormat="1" applyFont="1" applyAlignment="1">
      <alignment vertical="center"/>
    </xf>
    <xf numFmtId="3" fontId="2" fillId="0" borderId="0" xfId="0" applyNumberFormat="1" applyFont="1" applyAlignment="1">
      <alignment vertical="center"/>
    </xf>
    <xf numFmtId="3" fontId="2" fillId="0" borderId="0" xfId="0" applyNumberFormat="1" applyFont="1" applyFill="1" applyAlignment="1">
      <alignment vertical="center"/>
    </xf>
    <xf numFmtId="0" fontId="3" fillId="0" borderId="0" xfId="0" applyFont="1" applyFill="1" applyBorder="1" applyAlignment="1">
      <alignment vertical="center" wrapText="1"/>
    </xf>
    <xf numFmtId="3" fontId="3" fillId="0" borderId="8" xfId="0" applyNumberFormat="1" applyFont="1" applyFill="1" applyBorder="1" applyAlignment="1">
      <alignment vertical="center" wrapText="1"/>
    </xf>
    <xf numFmtId="3" fontId="1" fillId="0" borderId="0" xfId="0" applyNumberFormat="1" applyFont="1" applyFill="1" applyAlignment="1">
      <alignment vertical="center"/>
    </xf>
    <xf numFmtId="0" fontId="2" fillId="0" borderId="0" xfId="0" applyFont="1"/>
    <xf numFmtId="0" fontId="1" fillId="0" borderId="0" xfId="0" applyFont="1" applyAlignment="1">
      <alignment horizontal="center"/>
    </xf>
    <xf numFmtId="0" fontId="8"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cellXfs>
  <cellStyles count="29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s>
  <dxfs count="1">
    <dxf>
      <font>
        <color auto="1"/>
      </font>
      <fill>
        <patternFill patternType="solid">
          <fgColor indexed="64"/>
          <bgColor rgb="FFFABF8F"/>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Y46"/>
  <sheetViews>
    <sheetView showGridLines="0" showRowColHeaders="0" zoomScale="110" zoomScaleNormal="110" zoomScaleSheetLayoutView="90" zoomScalePageLayoutView="150" workbookViewId="0">
      <selection activeCell="B2" sqref="B2"/>
    </sheetView>
  </sheetViews>
  <sheetFormatPr defaultColWidth="3.5" defaultRowHeight="24" customHeight="1"/>
  <cols>
    <col min="1" max="1" width="3.5" style="41"/>
    <col min="2" max="2" width="3.5" style="41" customWidth="1"/>
    <col min="3" max="16384" width="3.5" style="41"/>
  </cols>
  <sheetData>
    <row r="1" spans="2:25" ht="15.9" customHeight="1"/>
    <row r="2" spans="2:25" ht="21">
      <c r="B2" s="96" t="s">
        <v>222</v>
      </c>
      <c r="C2" s="47"/>
      <c r="D2" s="47"/>
      <c r="E2" s="47"/>
      <c r="F2" s="47"/>
      <c r="G2" s="47"/>
      <c r="H2" s="47"/>
      <c r="I2" s="47"/>
      <c r="J2" s="47"/>
      <c r="K2" s="47"/>
      <c r="L2" s="47"/>
      <c r="M2" s="47"/>
      <c r="N2" s="47"/>
      <c r="O2" s="47"/>
      <c r="P2" s="47"/>
      <c r="Q2" s="47"/>
      <c r="R2" s="47"/>
      <c r="S2" s="37"/>
      <c r="T2" s="37"/>
      <c r="U2" s="37"/>
      <c r="V2" s="37"/>
      <c r="W2" s="37"/>
      <c r="X2" s="37"/>
      <c r="Y2" s="37"/>
    </row>
    <row r="3" spans="2:25" ht="15.9" customHeight="1">
      <c r="B3" s="97" t="s">
        <v>223</v>
      </c>
      <c r="C3" s="42"/>
      <c r="D3" s="42"/>
      <c r="E3" s="42"/>
      <c r="F3" s="42"/>
      <c r="G3" s="42"/>
      <c r="H3" s="42"/>
      <c r="I3" s="42"/>
      <c r="J3" s="39"/>
      <c r="K3" s="39"/>
      <c r="L3" s="39"/>
      <c r="M3" s="39"/>
      <c r="N3" s="39"/>
      <c r="O3" s="39"/>
      <c r="P3" s="39"/>
      <c r="Q3" s="39"/>
      <c r="R3" s="39"/>
      <c r="S3" s="39"/>
      <c r="T3" s="39"/>
      <c r="U3" s="39"/>
      <c r="V3" s="39"/>
      <c r="W3" s="39"/>
      <c r="X3" s="39"/>
      <c r="Y3" s="39"/>
    </row>
    <row r="4" spans="2:25" ht="15.9" customHeight="1">
      <c r="B4" s="38"/>
      <c r="C4" s="39"/>
      <c r="D4" s="39"/>
      <c r="E4" s="39"/>
      <c r="F4" s="39"/>
      <c r="G4" s="39"/>
      <c r="H4" s="39"/>
      <c r="I4" s="39"/>
      <c r="J4" s="39"/>
      <c r="K4" s="39"/>
      <c r="L4" s="39"/>
      <c r="M4" s="39"/>
      <c r="N4" s="39"/>
      <c r="O4" s="39"/>
      <c r="P4" s="39"/>
      <c r="Q4" s="39"/>
      <c r="R4" s="39"/>
      <c r="S4" s="39"/>
      <c r="T4" s="39"/>
      <c r="U4" s="39"/>
      <c r="V4" s="39"/>
      <c r="W4" s="39"/>
      <c r="X4" s="39"/>
      <c r="Y4" s="39"/>
    </row>
    <row r="5" spans="2:25" ht="15.9" customHeight="1">
      <c r="B5" s="98" t="s">
        <v>224</v>
      </c>
      <c r="C5" s="39"/>
      <c r="D5" s="39"/>
      <c r="E5" s="39"/>
      <c r="F5" s="39"/>
      <c r="G5" s="39"/>
      <c r="H5" s="39"/>
      <c r="I5" s="39"/>
      <c r="J5" s="39"/>
      <c r="K5" s="39"/>
      <c r="L5" s="39"/>
      <c r="M5" s="39"/>
      <c r="N5" s="39"/>
      <c r="O5" s="39"/>
      <c r="P5" s="39"/>
      <c r="Q5" s="39"/>
      <c r="R5" s="39"/>
      <c r="S5" s="39"/>
      <c r="T5" s="39"/>
      <c r="U5" s="39"/>
      <c r="V5" s="39"/>
      <c r="W5" s="39"/>
      <c r="X5" s="39"/>
      <c r="Y5" s="39"/>
    </row>
    <row r="6" spans="2:25" ht="15.9" customHeight="1">
      <c r="B6" s="38"/>
      <c r="C6" s="38"/>
      <c r="D6" s="38"/>
      <c r="E6" s="38"/>
      <c r="F6" s="38"/>
      <c r="G6" s="38"/>
      <c r="H6" s="38"/>
      <c r="I6" s="38"/>
      <c r="J6" s="38"/>
      <c r="K6" s="38"/>
      <c r="L6" s="38"/>
      <c r="M6" s="38"/>
      <c r="N6" s="38"/>
      <c r="O6" s="38"/>
      <c r="P6" s="38"/>
      <c r="Q6" s="38"/>
      <c r="R6" s="38"/>
      <c r="S6" s="38"/>
      <c r="T6" s="38"/>
      <c r="U6" s="38"/>
      <c r="V6" s="38"/>
      <c r="W6" s="38"/>
      <c r="X6" s="38"/>
      <c r="Y6" s="38"/>
    </row>
    <row r="7" spans="2:25" ht="15.9" customHeight="1">
      <c r="B7" s="92" t="s">
        <v>225</v>
      </c>
      <c r="C7" s="42"/>
      <c r="D7" s="42"/>
      <c r="E7" s="42"/>
      <c r="F7" s="42"/>
      <c r="G7" s="42"/>
      <c r="H7" s="42"/>
      <c r="I7" s="42"/>
      <c r="J7" s="42"/>
      <c r="K7" s="42"/>
      <c r="L7" s="42"/>
      <c r="M7" s="42"/>
      <c r="N7" s="42"/>
      <c r="O7" s="42"/>
      <c r="P7" s="42"/>
      <c r="Q7" s="42"/>
      <c r="R7" s="42"/>
      <c r="S7" s="42"/>
      <c r="T7" s="42"/>
      <c r="U7" s="42"/>
      <c r="V7" s="42"/>
      <c r="W7" s="42"/>
      <c r="X7" s="42"/>
      <c r="Y7" s="42"/>
    </row>
    <row r="8" spans="2:25" ht="15.9" customHeight="1">
      <c r="B8" s="42"/>
      <c r="C8" s="42"/>
      <c r="D8" s="42"/>
      <c r="E8" s="42"/>
      <c r="F8" s="42"/>
      <c r="G8" s="42"/>
      <c r="H8" s="42"/>
      <c r="I8" s="42"/>
      <c r="J8" s="42"/>
      <c r="K8" s="42"/>
      <c r="L8" s="42"/>
      <c r="M8" s="42"/>
      <c r="N8" s="42"/>
      <c r="O8" s="42"/>
      <c r="P8" s="42"/>
      <c r="Q8" s="42"/>
      <c r="R8" s="42"/>
      <c r="S8" s="42"/>
      <c r="T8" s="42"/>
      <c r="U8" s="42"/>
      <c r="V8" s="42"/>
      <c r="W8" s="42"/>
      <c r="X8" s="42"/>
      <c r="Y8" s="42"/>
    </row>
    <row r="9" spans="2:25" ht="15.9" customHeight="1">
      <c r="B9" s="98" t="s">
        <v>269</v>
      </c>
      <c r="C9" s="43"/>
      <c r="D9" s="43"/>
      <c r="E9" s="43"/>
      <c r="F9" s="43"/>
      <c r="G9" s="43"/>
      <c r="H9" s="43"/>
      <c r="I9" s="43"/>
      <c r="J9" s="43"/>
      <c r="K9" s="43"/>
      <c r="L9" s="43"/>
      <c r="M9" s="43"/>
      <c r="N9" s="43"/>
      <c r="O9" s="43"/>
      <c r="P9" s="43"/>
      <c r="Q9" s="43"/>
      <c r="R9" s="43"/>
      <c r="S9" s="43"/>
      <c r="T9" s="43"/>
      <c r="U9" s="43"/>
      <c r="V9" s="43"/>
      <c r="W9" s="43"/>
      <c r="X9" s="43"/>
      <c r="Y9" s="43"/>
    </row>
    <row r="10" spans="2:25" ht="15.9" customHeight="1">
      <c r="B10" s="98" t="s">
        <v>111</v>
      </c>
      <c r="C10" s="43"/>
      <c r="D10" s="43"/>
      <c r="E10" s="43"/>
      <c r="F10" s="43"/>
      <c r="G10" s="43"/>
      <c r="H10" s="43"/>
      <c r="I10" s="43"/>
      <c r="J10" s="43"/>
      <c r="K10" s="43"/>
      <c r="L10" s="43"/>
      <c r="M10" s="43"/>
      <c r="N10" s="43"/>
      <c r="O10" s="43"/>
      <c r="P10" s="43"/>
      <c r="Q10" s="43"/>
      <c r="R10" s="43"/>
      <c r="S10" s="43"/>
      <c r="T10" s="43"/>
      <c r="U10" s="43"/>
      <c r="V10" s="43"/>
      <c r="W10" s="43"/>
      <c r="X10" s="43"/>
      <c r="Y10" s="43"/>
    </row>
    <row r="11" spans="2:25" ht="15.9" customHeight="1">
      <c r="B11" s="43"/>
      <c r="C11" s="43"/>
      <c r="D11" s="43"/>
      <c r="E11" s="43"/>
      <c r="F11" s="43"/>
      <c r="G11" s="43"/>
      <c r="H11" s="43"/>
      <c r="I11" s="43"/>
      <c r="J11" s="43"/>
      <c r="K11" s="43"/>
      <c r="L11" s="43"/>
      <c r="M11" s="43"/>
      <c r="N11" s="43"/>
      <c r="O11" s="43"/>
      <c r="P11" s="43"/>
      <c r="Q11" s="43"/>
      <c r="R11" s="43"/>
      <c r="S11" s="43"/>
      <c r="T11" s="43"/>
      <c r="U11" s="43"/>
      <c r="V11" s="43"/>
      <c r="W11" s="43"/>
      <c r="X11" s="43"/>
      <c r="Y11" s="43"/>
    </row>
    <row r="12" spans="2:25" ht="15.9" customHeight="1">
      <c r="B12" s="94" t="s">
        <v>272</v>
      </c>
      <c r="C12" s="93"/>
      <c r="D12" s="93"/>
      <c r="E12" s="43"/>
      <c r="F12" s="43"/>
      <c r="G12" s="43"/>
      <c r="H12" s="43"/>
      <c r="I12" s="43"/>
      <c r="J12" s="43"/>
      <c r="K12" s="43"/>
      <c r="L12" s="43"/>
      <c r="M12" s="43"/>
      <c r="N12" s="43"/>
      <c r="O12" s="43"/>
      <c r="P12" s="43"/>
      <c r="Q12" s="43"/>
      <c r="R12" s="43"/>
      <c r="S12" s="43"/>
      <c r="T12" s="43"/>
      <c r="U12" s="43"/>
      <c r="V12" s="43"/>
      <c r="W12" s="43"/>
      <c r="X12" s="43"/>
      <c r="Y12" s="43"/>
    </row>
    <row r="13" spans="2:25" ht="15.9" customHeight="1">
      <c r="B13" s="98" t="s">
        <v>270</v>
      </c>
      <c r="C13" s="43"/>
      <c r="D13" s="43"/>
      <c r="E13" s="43"/>
      <c r="F13" s="43"/>
      <c r="G13" s="43"/>
      <c r="H13" s="43"/>
      <c r="I13" s="43"/>
      <c r="J13" s="43"/>
      <c r="K13" s="43"/>
      <c r="L13" s="43"/>
      <c r="M13" s="43"/>
      <c r="N13" s="43"/>
      <c r="O13" s="43"/>
      <c r="P13" s="43"/>
      <c r="Q13" s="43"/>
      <c r="R13" s="43"/>
      <c r="S13" s="43"/>
      <c r="T13" s="43"/>
      <c r="U13" s="43"/>
      <c r="V13" s="43"/>
      <c r="W13" s="43"/>
      <c r="X13" s="43"/>
      <c r="Y13" s="43"/>
    </row>
    <row r="14" spans="2:25" ht="15.9" customHeight="1">
      <c r="B14" s="98" t="s">
        <v>271</v>
      </c>
      <c r="C14" s="43"/>
      <c r="D14" s="43"/>
      <c r="E14" s="43"/>
      <c r="F14" s="43"/>
      <c r="G14" s="43"/>
      <c r="H14" s="43"/>
      <c r="I14" s="43"/>
      <c r="J14" s="43"/>
      <c r="K14" s="43"/>
      <c r="L14" s="43"/>
      <c r="M14" s="43"/>
      <c r="N14" s="43"/>
      <c r="O14" s="43"/>
      <c r="P14" s="43"/>
      <c r="Q14" s="43"/>
      <c r="R14" s="43"/>
      <c r="S14" s="43"/>
      <c r="T14" s="43"/>
      <c r="U14" s="43"/>
      <c r="V14" s="43"/>
      <c r="W14" s="43"/>
      <c r="X14" s="43"/>
      <c r="Y14" s="43"/>
    </row>
    <row r="15" spans="2:25" ht="15.9" customHeight="1">
      <c r="B15" s="102" t="s">
        <v>276</v>
      </c>
      <c r="C15" s="43"/>
      <c r="D15" s="43"/>
      <c r="E15" s="43"/>
      <c r="F15" s="43"/>
      <c r="G15" s="43"/>
      <c r="H15" s="43"/>
      <c r="I15" s="43"/>
      <c r="J15" s="43"/>
      <c r="K15" s="43"/>
      <c r="L15" s="43"/>
      <c r="M15" s="43"/>
      <c r="N15" s="43"/>
      <c r="O15" s="43"/>
      <c r="P15" s="43"/>
      <c r="Q15" s="43"/>
      <c r="R15" s="43"/>
      <c r="S15" s="43"/>
      <c r="T15" s="43"/>
      <c r="U15" s="43"/>
      <c r="V15" s="43"/>
      <c r="W15" s="43"/>
      <c r="X15" s="43"/>
      <c r="Y15" s="43"/>
    </row>
    <row r="16" spans="2:25" ht="15.9" customHeight="1">
      <c r="B16" s="43"/>
      <c r="C16" s="43"/>
      <c r="D16" s="43"/>
      <c r="E16" s="43"/>
      <c r="F16" s="43"/>
      <c r="G16" s="43"/>
      <c r="H16" s="43"/>
      <c r="I16" s="43"/>
      <c r="J16" s="43"/>
      <c r="K16" s="43"/>
      <c r="L16" s="43"/>
      <c r="M16" s="43"/>
      <c r="N16" s="43"/>
      <c r="O16" s="43"/>
      <c r="P16" s="43"/>
      <c r="Q16" s="43"/>
      <c r="R16" s="43"/>
      <c r="S16" s="43"/>
      <c r="T16" s="43"/>
      <c r="U16" s="43"/>
      <c r="V16" s="43"/>
      <c r="W16" s="43"/>
      <c r="X16" s="43"/>
      <c r="Y16" s="43"/>
    </row>
    <row r="17" spans="2:25" ht="15.9" customHeight="1">
      <c r="B17" s="95" t="s">
        <v>112</v>
      </c>
      <c r="C17" s="44"/>
      <c r="D17" s="44"/>
      <c r="E17" s="44"/>
      <c r="F17" s="44"/>
      <c r="G17" s="44"/>
      <c r="H17" s="44"/>
      <c r="I17" s="44"/>
      <c r="J17" s="44"/>
      <c r="K17" s="44"/>
      <c r="L17" s="44"/>
      <c r="M17" s="44"/>
      <c r="N17" s="44"/>
      <c r="O17" s="44"/>
      <c r="P17" s="44"/>
      <c r="Q17" s="44"/>
      <c r="R17" s="44"/>
      <c r="S17" s="44"/>
      <c r="T17" s="44"/>
      <c r="U17" s="44"/>
      <c r="V17" s="44"/>
      <c r="W17" s="44"/>
      <c r="X17" s="44"/>
      <c r="Y17" s="44"/>
    </row>
    <row r="18" spans="2:25" ht="15.9" customHeight="1">
      <c r="B18" s="99" t="s">
        <v>114</v>
      </c>
      <c r="C18" s="99"/>
      <c r="D18" s="99"/>
      <c r="E18" s="99"/>
      <c r="F18" s="99"/>
      <c r="G18" s="99"/>
      <c r="H18" s="99"/>
      <c r="I18" s="99"/>
      <c r="J18" s="99"/>
      <c r="K18" s="99"/>
      <c r="L18" s="99"/>
      <c r="M18" s="99"/>
      <c r="N18" s="99"/>
      <c r="O18" s="99"/>
      <c r="P18" s="99"/>
      <c r="Q18" s="99"/>
      <c r="R18" s="40"/>
      <c r="S18" s="40"/>
      <c r="T18" s="40"/>
      <c r="U18" s="40"/>
      <c r="V18" s="40"/>
      <c r="W18" s="40"/>
      <c r="X18" s="40"/>
      <c r="Y18" s="40"/>
    </row>
    <row r="19" spans="2:25" ht="15.9" customHeight="1">
      <c r="B19" s="45"/>
      <c r="C19" s="45"/>
      <c r="D19" s="45"/>
      <c r="E19" s="45"/>
      <c r="F19" s="45"/>
      <c r="G19" s="45"/>
      <c r="H19" s="45"/>
      <c r="I19" s="45"/>
      <c r="J19" s="45"/>
      <c r="K19" s="46"/>
      <c r="L19" s="46"/>
      <c r="M19" s="46"/>
      <c r="N19" s="46"/>
      <c r="O19" s="46"/>
      <c r="P19" s="46"/>
      <c r="Q19" s="46"/>
      <c r="R19" s="46"/>
      <c r="S19" s="46"/>
      <c r="T19" s="46"/>
      <c r="U19" s="46"/>
      <c r="V19" s="46"/>
      <c r="W19" s="46"/>
      <c r="X19" s="46"/>
      <c r="Y19" s="46"/>
    </row>
    <row r="20" spans="2:25" ht="15.9" customHeight="1">
      <c r="B20" s="43"/>
      <c r="C20" s="43"/>
      <c r="D20" s="43"/>
      <c r="E20" s="43"/>
      <c r="F20" s="43"/>
      <c r="G20" s="43"/>
      <c r="H20" s="43"/>
      <c r="I20" s="43"/>
      <c r="J20" s="43"/>
      <c r="K20" s="43"/>
      <c r="L20" s="43"/>
      <c r="M20" s="43"/>
      <c r="N20" s="43"/>
      <c r="O20" s="43"/>
      <c r="P20" s="43"/>
      <c r="Q20" s="43"/>
      <c r="R20" s="43"/>
      <c r="S20" s="43"/>
      <c r="T20" s="43"/>
      <c r="U20" s="43"/>
      <c r="V20" s="43"/>
      <c r="W20" s="43"/>
      <c r="X20" s="43"/>
      <c r="Y20" s="43"/>
    </row>
    <row r="21" spans="2:25" ht="15.9" customHeight="1">
      <c r="B21" s="43" t="s">
        <v>113</v>
      </c>
      <c r="C21" s="43"/>
      <c r="D21" s="43"/>
      <c r="E21" s="43"/>
      <c r="F21" s="43"/>
      <c r="G21" s="43"/>
      <c r="H21" s="43"/>
      <c r="I21" s="43"/>
      <c r="J21" s="43"/>
      <c r="K21" s="43"/>
      <c r="L21" s="43"/>
      <c r="M21" s="43"/>
      <c r="N21" s="43"/>
      <c r="O21" s="43"/>
      <c r="P21" s="43"/>
      <c r="Q21" s="43"/>
      <c r="R21" s="43"/>
      <c r="S21" s="43"/>
      <c r="T21" s="43"/>
      <c r="U21" s="43"/>
      <c r="V21" s="43"/>
      <c r="W21" s="43"/>
      <c r="X21" s="43"/>
      <c r="Y21" s="43"/>
    </row>
    <row r="22" spans="2:25" ht="15.9" customHeight="1"/>
    <row r="23" spans="2:25" ht="13.8"/>
    <row r="24" spans="2:25" ht="13.8"/>
    <row r="25" spans="2:25" ht="13.8"/>
    <row r="26" spans="2:25" ht="13.8"/>
    <row r="27" spans="2:25" ht="13.8"/>
    <row r="28" spans="2:25" ht="13.8"/>
    <row r="29" spans="2:25" ht="13.8"/>
    <row r="30" spans="2:25" ht="13.8"/>
    <row r="31" spans="2:25" ht="13.8"/>
    <row r="32" spans="2:25" ht="13.8"/>
    <row r="33" ht="13.8"/>
    <row r="34" ht="13.8"/>
    <row r="35" ht="13.8"/>
    <row r="36" ht="13.8"/>
    <row r="37" ht="13.8"/>
    <row r="38" ht="13.8"/>
    <row r="39" ht="13.8"/>
    <row r="40" ht="13.8"/>
    <row r="41" ht="13.8"/>
    <row r="42" ht="13.8"/>
    <row r="43" ht="13.8"/>
    <row r="44" ht="13.8"/>
    <row r="45" ht="13.8"/>
    <row r="46" ht="13.8"/>
  </sheetData>
  <customSheetViews>
    <customSheetView guid="{818DBC75-B0DF-4810-8E44-3D5E96BA66CB}" scale="110" showGridLines="0" showRowCol="0">
      <selection activeCell="B2" sqref="B2"/>
      <pageMargins left="0.75" right="0.75" top="1" bottom="1" header="0.5" footer="0.5"/>
      <pageSetup paperSize="9" orientation="portrait" horizontalDpi="4294967292" verticalDpi="4294967292"/>
    </customSheetView>
    <customSheetView guid="{5939B280-3937-4670-A83A-0DDDC1BF698C}" scale="150" showGridLines="0" showRowCol="0">
      <selection activeCell="B2" sqref="B2"/>
      <pageMargins left="0.75" right="0.75" top="1" bottom="1" header="0.5" footer="0.5"/>
      <pageSetup paperSize="9" orientation="portrait" horizontalDpi="4294967292" verticalDpi="4294967292"/>
    </customSheetView>
    <customSheetView guid="{219EA9BF-B677-D74C-A618-845A184D319B}" scale="150" showPageBreaks="1" showGridLines="0" showRowCol="0">
      <selection activeCell="B2" sqref="B2"/>
      <pageMargins left="0.7" right="0.7" top="0.75" bottom="0.75" header="0.3" footer="0.3"/>
      <pageSetup paperSize="9" orientation="portrait" horizontalDpi="4294967292" verticalDpi="4294967292"/>
    </customSheetView>
    <customSheetView guid="{B9749AE2-1929-4372-A225-4EABE781B4F2}" scale="110" showGridLines="0" showRowCol="0">
      <selection activeCell="B2" sqref="B2"/>
      <pageMargins left="0.75" right="0.75" top="1" bottom="1" header="0.5" footer="0.5"/>
      <pageSetup paperSize="9" orientation="portrait" horizontalDpi="4294967292" verticalDpi="4294967292"/>
    </customSheetView>
    <customSheetView guid="{7C3A7E81-4DEE-4CCB-A604-C329ED9BCBB9}" scale="110" showGridLines="0" showRowCol="0">
      <selection activeCell="B2" sqref="B2"/>
      <pageMargins left="0.75" right="0.75" top="1" bottom="1" header="0.5" footer="0.5"/>
      <pageSetup paperSize="9" orientation="portrait" horizontalDpi="4294967292" verticalDpi="4294967292"/>
    </customSheetView>
  </customSheetViews>
  <phoneticPr fontId="7"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6"/>
  <sheetViews>
    <sheetView showGridLines="0" view="pageBreakPreview" zoomScale="80" zoomScaleNormal="120" zoomScaleSheetLayoutView="80" zoomScalePageLayoutView="150" workbookViewId="0">
      <selection activeCell="D28" sqref="D28"/>
    </sheetView>
  </sheetViews>
  <sheetFormatPr defaultColWidth="3.5" defaultRowHeight="24" customHeight="1"/>
  <cols>
    <col min="1" max="1" width="3.5" style="25"/>
    <col min="2" max="2" width="53.3984375" style="25" customWidth="1"/>
    <col min="3" max="3" width="27" style="25" customWidth="1"/>
    <col min="4" max="4" width="60.3984375" style="25" customWidth="1"/>
    <col min="5" max="5" width="2" style="26" customWidth="1"/>
    <col min="6" max="16384" width="3.5" style="25"/>
  </cols>
  <sheetData>
    <row r="1" spans="2:4" ht="15.9" customHeight="1"/>
    <row r="2" spans="2:4" ht="24.9" customHeight="1">
      <c r="B2" s="27" t="s">
        <v>115</v>
      </c>
    </row>
    <row r="3" spans="2:4" ht="15.9" customHeight="1">
      <c r="B3" s="36" t="s">
        <v>70</v>
      </c>
    </row>
    <row r="4" spans="2:4" ht="15.9" customHeight="1" thickBot="1">
      <c r="D4" s="48" t="s">
        <v>134</v>
      </c>
    </row>
    <row r="5" spans="2:4" ht="15.9" customHeight="1" thickTop="1">
      <c r="B5" s="29" t="s">
        <v>116</v>
      </c>
      <c r="C5" s="33"/>
      <c r="D5" s="104" t="s">
        <v>282</v>
      </c>
    </row>
    <row r="6" spans="2:4" ht="15.9" customHeight="1">
      <c r="B6" s="31" t="s">
        <v>273</v>
      </c>
      <c r="C6" s="29" t="s">
        <v>117</v>
      </c>
      <c r="D6" s="105">
        <v>41275</v>
      </c>
    </row>
    <row r="7" spans="2:4" ht="15.9" customHeight="1">
      <c r="B7" s="30"/>
      <c r="C7" s="29" t="s">
        <v>118</v>
      </c>
      <c r="D7" s="105">
        <v>41639</v>
      </c>
    </row>
    <row r="8" spans="2:4" ht="15.9" customHeight="1">
      <c r="B8" s="29" t="s">
        <v>119</v>
      </c>
      <c r="C8" s="28"/>
      <c r="D8" s="106" t="s">
        <v>283</v>
      </c>
    </row>
    <row r="9" spans="2:4" ht="15.9" customHeight="1">
      <c r="B9" s="29" t="s">
        <v>226</v>
      </c>
      <c r="C9" s="29"/>
      <c r="D9" s="109" t="s">
        <v>284</v>
      </c>
    </row>
    <row r="10" spans="2:4" ht="15.9" customHeight="1">
      <c r="B10" s="29" t="s">
        <v>227</v>
      </c>
      <c r="C10" s="29"/>
      <c r="D10" s="109" t="s">
        <v>284</v>
      </c>
    </row>
    <row r="11" spans="2:4" ht="15.9" customHeight="1">
      <c r="B11" s="31" t="s">
        <v>233</v>
      </c>
      <c r="C11" s="29" t="s">
        <v>274</v>
      </c>
      <c r="D11" s="106" t="s">
        <v>285</v>
      </c>
    </row>
    <row r="12" spans="2:4" ht="15.9" customHeight="1">
      <c r="B12" s="34" t="s">
        <v>120</v>
      </c>
      <c r="C12" s="103" t="s">
        <v>275</v>
      </c>
      <c r="D12" s="106" t="s">
        <v>285</v>
      </c>
    </row>
    <row r="13" spans="2:4" ht="15.9" customHeight="1">
      <c r="B13" s="32"/>
      <c r="C13" s="29" t="s">
        <v>228</v>
      </c>
      <c r="D13" s="106" t="s">
        <v>285</v>
      </c>
    </row>
    <row r="14" spans="2:4" ht="15.9" customHeight="1">
      <c r="B14" s="32"/>
      <c r="C14" s="29" t="s">
        <v>121</v>
      </c>
      <c r="D14" s="106"/>
    </row>
    <row r="15" spans="2:4" ht="15.9" customHeight="1">
      <c r="B15" s="31" t="s">
        <v>229</v>
      </c>
      <c r="C15" s="29" t="s">
        <v>69</v>
      </c>
      <c r="D15" s="110" t="s">
        <v>284</v>
      </c>
    </row>
    <row r="16" spans="2:4" ht="15.9" customHeight="1">
      <c r="B16" s="34" t="s">
        <v>123</v>
      </c>
      <c r="C16" s="29" t="s">
        <v>230</v>
      </c>
      <c r="D16" s="110" t="s">
        <v>284</v>
      </c>
    </row>
    <row r="17" spans="2:5" ht="15.9" customHeight="1">
      <c r="C17" s="29" t="s">
        <v>122</v>
      </c>
      <c r="D17" s="106"/>
    </row>
    <row r="18" spans="2:5" ht="15.9" customHeight="1">
      <c r="B18" s="29" t="s">
        <v>231</v>
      </c>
      <c r="C18" s="29"/>
      <c r="D18" s="106">
        <v>5</v>
      </c>
    </row>
    <row r="19" spans="2:5" ht="15.9" customHeight="1">
      <c r="B19" s="29" t="s">
        <v>124</v>
      </c>
      <c r="C19" s="29"/>
      <c r="D19" s="106">
        <v>26</v>
      </c>
    </row>
    <row r="20" spans="2:5" ht="15.9" customHeight="1">
      <c r="B20" s="31" t="s">
        <v>125</v>
      </c>
      <c r="C20" s="29" t="s">
        <v>127</v>
      </c>
      <c r="D20" s="105" t="s">
        <v>286</v>
      </c>
    </row>
    <row r="21" spans="2:5" ht="15.9" customHeight="1">
      <c r="B21" s="30"/>
      <c r="C21" s="29" t="s">
        <v>128</v>
      </c>
      <c r="D21" s="106" t="s">
        <v>287</v>
      </c>
    </row>
    <row r="22" spans="2:5" ht="15.9" customHeight="1">
      <c r="B22" s="31" t="s">
        <v>126</v>
      </c>
      <c r="C22" s="29" t="s">
        <v>129</v>
      </c>
      <c r="D22" s="106" t="s">
        <v>285</v>
      </c>
    </row>
    <row r="23" spans="2:5" ht="15.9" customHeight="1">
      <c r="B23" s="32"/>
      <c r="C23" s="29" t="s">
        <v>130</v>
      </c>
      <c r="D23" s="106" t="s">
        <v>285</v>
      </c>
    </row>
    <row r="24" spans="2:5" ht="15.9" customHeight="1">
      <c r="B24" s="32"/>
      <c r="C24" s="29" t="s">
        <v>131</v>
      </c>
      <c r="D24" s="106" t="s">
        <v>288</v>
      </c>
    </row>
    <row r="25" spans="2:5" ht="15.9" customHeight="1">
      <c r="B25" s="32"/>
      <c r="C25" s="29" t="s">
        <v>132</v>
      </c>
      <c r="D25" s="106"/>
    </row>
    <row r="26" spans="2:5" ht="15.9" customHeight="1">
      <c r="B26" s="29" t="s">
        <v>133</v>
      </c>
      <c r="C26" s="29"/>
      <c r="D26" s="106"/>
    </row>
    <row r="27" spans="2:5" ht="15.9" customHeight="1">
      <c r="B27" s="32"/>
      <c r="C27" s="32"/>
      <c r="D27" s="107"/>
    </row>
    <row r="28" spans="2:5" ht="15.9" customHeight="1">
      <c r="B28" s="32" t="s">
        <v>232</v>
      </c>
      <c r="C28" s="32"/>
      <c r="D28" s="111" t="s">
        <v>289</v>
      </c>
    </row>
    <row r="29" spans="2:5" ht="15.9" customHeight="1">
      <c r="D29" s="108"/>
    </row>
    <row r="30" spans="2:5" ht="15.9" customHeight="1">
      <c r="E30" s="25"/>
    </row>
    <row r="31" spans="2:5" ht="15.9" customHeight="1">
      <c r="E31" s="25"/>
    </row>
    <row r="32" spans="2:5" ht="15.9" customHeight="1">
      <c r="E32" s="25"/>
    </row>
    <row r="33" spans="5:5" ht="15.9" customHeight="1">
      <c r="E33" s="25"/>
    </row>
    <row r="34" spans="5:5" ht="15.9" customHeight="1">
      <c r="E34" s="25"/>
    </row>
    <row r="35" spans="5:5" ht="15.9" customHeight="1">
      <c r="E35" s="25"/>
    </row>
    <row r="36" spans="5:5" ht="15.9" customHeight="1"/>
  </sheetData>
  <customSheetViews>
    <customSheetView guid="{818DBC75-B0DF-4810-8E44-3D5E96BA66CB}" scale="80" showPageBreaks="1" showGridLines="0" view="pageBreakPreview" topLeftCell="A8">
      <selection activeCell="D28" sqref="D28"/>
      <pageMargins left="0.75" right="0.75" top="1" bottom="1" header="0.5" footer="0.5"/>
      <pageSetup paperSize="9" scale="81" orientation="landscape" r:id="rId1"/>
    </customSheetView>
    <customSheetView guid="{5939B280-3937-4670-A83A-0DDDC1BF698C}" scale="150" showGridLines="0">
      <selection activeCell="C12" sqref="C12"/>
      <pageMargins left="0.75" right="0.75" top="1" bottom="1" header="0.5" footer="0.5"/>
      <pageSetup paperSize="9" orientation="portrait" horizontalDpi="4294967292" verticalDpi="4294967292"/>
    </customSheetView>
    <customSheetView guid="{219EA9BF-B677-D74C-A618-845A184D319B}" scale="150" showGridLines="0">
      <selection activeCell="C12" sqref="C12"/>
      <pageMargins left="0.7" right="0.7" top="0.75" bottom="0.75" header="0.3" footer="0.3"/>
      <pageSetup paperSize="9" orientation="portrait" horizontalDpi="4294967292" verticalDpi="4294967292"/>
    </customSheetView>
    <customSheetView guid="{B9749AE2-1929-4372-A225-4EABE781B4F2}" scale="60" showPageBreaks="1" showGridLines="0" view="pageBreakPreview" topLeftCell="B1">
      <selection activeCell="C12" sqref="C12"/>
      <pageMargins left="0.75" right="0.75" top="1" bottom="1" header="0.5" footer="0.5"/>
      <pageSetup paperSize="9" scale="81" orientation="landscape" r:id="rId2"/>
    </customSheetView>
    <customSheetView guid="{7C3A7E81-4DEE-4CCB-A604-C329ED9BCBB9}" scale="80" showPageBreaks="1" showGridLines="0" view="pageBreakPreview" topLeftCell="A8">
      <selection activeCell="D28" sqref="D28"/>
      <pageMargins left="0.75" right="0.75" top="1" bottom="1" header="0.5" footer="0.5"/>
      <pageSetup paperSize="9" scale="81" orientation="landscape" r:id="rId3"/>
    </customSheetView>
  </customSheetViews>
  <dataValidations count="2">
    <dataValidation allowBlank="1" sqref="D9:D10 D6:D7 D20" xr:uid="{00000000-0002-0000-0100-000000000000}"/>
    <dataValidation type="list" errorStyle="warning" allowBlank="1" errorTitle="Please correct value" error="Enter either &quot;Yes&quot; or &quot;No&quot;" sqref="D11:D13 D22:D24" xr:uid="{00000000-0002-0000-0100-000001000000}">
      <formula1>"yes,no"</formula1>
    </dataValidation>
  </dataValidations>
  <pageMargins left="0.75" right="0.75" top="1" bottom="1" header="0.5" footer="0.5"/>
  <pageSetup paperSize="9" scale="81" orientation="landscape"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
  <sheetViews>
    <sheetView showGridLines="0" view="pageBreakPreview" topLeftCell="A11" zoomScale="80" zoomScaleNormal="130" zoomScaleSheetLayoutView="80" zoomScalePageLayoutView="150" workbookViewId="0">
      <selection activeCell="C25" sqref="C25"/>
    </sheetView>
  </sheetViews>
  <sheetFormatPr defaultColWidth="3.5" defaultRowHeight="24" customHeight="1"/>
  <cols>
    <col min="1" max="1" width="43.09765625" style="112" customWidth="1"/>
    <col min="2" max="2" width="63.09765625" style="112" customWidth="1"/>
    <col min="3" max="4" width="32.5" style="112" customWidth="1"/>
    <col min="5" max="5" width="2" style="112" customWidth="1"/>
    <col min="6" max="6" width="46.5" style="112" customWidth="1"/>
    <col min="7" max="16384" width="3.5" style="112"/>
  </cols>
  <sheetData>
    <row r="1" spans="1:6" ht="15.9" customHeight="1"/>
    <row r="2" spans="1:6" ht="24.9" customHeight="1">
      <c r="A2" s="113" t="s">
        <v>135</v>
      </c>
      <c r="B2" s="114"/>
    </row>
    <row r="3" spans="1:6" ht="15.9" customHeight="1">
      <c r="A3" s="115"/>
    </row>
    <row r="4" spans="1:6" ht="24.9" customHeight="1" thickBot="1">
      <c r="C4" s="116" t="s">
        <v>134</v>
      </c>
      <c r="D4" s="116" t="s">
        <v>155</v>
      </c>
      <c r="F4" s="117"/>
    </row>
    <row r="5" spans="1:6" ht="15.9" customHeight="1" thickTop="1" thickBot="1">
      <c r="A5" s="118" t="s">
        <v>136</v>
      </c>
      <c r="B5" s="119" t="s">
        <v>234</v>
      </c>
      <c r="C5" s="120" t="s">
        <v>290</v>
      </c>
      <c r="D5" s="121" t="s">
        <v>291</v>
      </c>
    </row>
    <row r="6" spans="1:6" ht="15.9" customHeight="1" thickTop="1" thickBot="1">
      <c r="A6" s="122"/>
      <c r="B6" s="119" t="s">
        <v>137</v>
      </c>
      <c r="C6" s="120" t="s">
        <v>294</v>
      </c>
      <c r="D6" s="121" t="s">
        <v>292</v>
      </c>
    </row>
    <row r="7" spans="1:6" ht="15.9" customHeight="1" thickTop="1" thickBot="1">
      <c r="A7" s="122"/>
      <c r="B7" s="119" t="s">
        <v>235</v>
      </c>
      <c r="C7" s="120" t="s">
        <v>293</v>
      </c>
      <c r="D7" s="121" t="s">
        <v>295</v>
      </c>
    </row>
    <row r="8" spans="1:6" ht="15.9" customHeight="1" thickTop="1" thickBot="1">
      <c r="A8" s="122"/>
      <c r="B8" s="119" t="s">
        <v>138</v>
      </c>
      <c r="C8" s="120" t="s">
        <v>296</v>
      </c>
      <c r="D8" s="121" t="s">
        <v>292</v>
      </c>
    </row>
    <row r="9" spans="1:6" ht="15.9" customHeight="1" thickTop="1" thickBot="1">
      <c r="A9" s="118" t="s">
        <v>139</v>
      </c>
      <c r="B9" s="119" t="s">
        <v>141</v>
      </c>
      <c r="C9" s="120" t="s">
        <v>296</v>
      </c>
      <c r="D9" s="121" t="s">
        <v>292</v>
      </c>
    </row>
    <row r="10" spans="1:6" ht="15.9" customHeight="1" thickTop="1" thickBot="1">
      <c r="A10" s="123" t="s">
        <v>140</v>
      </c>
      <c r="B10" s="119" t="s">
        <v>277</v>
      </c>
      <c r="C10" s="120"/>
      <c r="D10" s="121"/>
    </row>
    <row r="11" spans="1:6" ht="15.9" customHeight="1" thickTop="1" thickBot="1">
      <c r="A11" s="124"/>
      <c r="B11" s="125" t="s">
        <v>142</v>
      </c>
      <c r="C11" s="120"/>
      <c r="D11" s="121"/>
    </row>
    <row r="12" spans="1:6" ht="15.9" customHeight="1" thickTop="1" thickBot="1">
      <c r="A12" s="124"/>
      <c r="B12" s="125" t="s">
        <v>143</v>
      </c>
      <c r="C12" s="120"/>
      <c r="D12" s="121"/>
    </row>
    <row r="13" spans="1:6" ht="15.9" customHeight="1" thickTop="1" thickBot="1">
      <c r="A13" s="124"/>
      <c r="B13" s="125" t="s">
        <v>144</v>
      </c>
      <c r="C13" s="120"/>
      <c r="D13" s="121"/>
    </row>
    <row r="14" spans="1:6" ht="15.9" customHeight="1" thickTop="1">
      <c r="A14" s="122"/>
      <c r="B14" s="125" t="s">
        <v>145</v>
      </c>
      <c r="C14" s="120"/>
      <c r="D14" s="121"/>
    </row>
    <row r="15" spans="1:6" ht="15.9" customHeight="1">
      <c r="A15" s="118" t="s">
        <v>146</v>
      </c>
      <c r="B15" s="119" t="s">
        <v>278</v>
      </c>
      <c r="C15" s="126" t="s">
        <v>285</v>
      </c>
      <c r="D15" s="127" t="s">
        <v>295</v>
      </c>
    </row>
    <row r="16" spans="1:6" ht="27.6">
      <c r="A16" s="122"/>
      <c r="B16" s="119" t="s">
        <v>236</v>
      </c>
      <c r="C16" s="128" t="s">
        <v>297</v>
      </c>
      <c r="D16" s="127" t="s">
        <v>295</v>
      </c>
    </row>
    <row r="17" spans="1:4" ht="27.6">
      <c r="A17" s="122"/>
      <c r="B17" s="119" t="s">
        <v>279</v>
      </c>
      <c r="C17" s="128" t="s">
        <v>298</v>
      </c>
      <c r="D17" s="129"/>
    </row>
    <row r="18" spans="1:4" ht="15.9" customHeight="1">
      <c r="A18" s="123" t="s">
        <v>147</v>
      </c>
      <c r="B18" s="119" t="s">
        <v>280</v>
      </c>
      <c r="C18" s="128"/>
      <c r="D18" s="129"/>
    </row>
    <row r="19" spans="1:4" ht="15.9" customHeight="1">
      <c r="A19" s="130" t="s">
        <v>148</v>
      </c>
      <c r="B19" s="131" t="s">
        <v>237</v>
      </c>
      <c r="C19" s="126" t="s">
        <v>288</v>
      </c>
      <c r="D19" s="127"/>
    </row>
    <row r="20" spans="1:4" ht="15.9" customHeight="1">
      <c r="A20" s="123" t="s">
        <v>149</v>
      </c>
      <c r="B20" s="131" t="s">
        <v>238</v>
      </c>
      <c r="C20" s="126" t="s">
        <v>288</v>
      </c>
      <c r="D20" s="127"/>
    </row>
    <row r="21" spans="1:4" ht="15.9" customHeight="1" thickBot="1">
      <c r="A21" s="132"/>
      <c r="B21" s="119" t="s">
        <v>219</v>
      </c>
      <c r="C21" s="128"/>
      <c r="D21" s="129"/>
    </row>
    <row r="22" spans="1:4" ht="15.9" customHeight="1" thickTop="1">
      <c r="A22" s="130" t="s">
        <v>239</v>
      </c>
      <c r="B22" s="131" t="s">
        <v>150</v>
      </c>
      <c r="C22" s="126" t="s">
        <v>285</v>
      </c>
      <c r="D22" s="121" t="s">
        <v>299</v>
      </c>
    </row>
    <row r="23" spans="1:4" ht="15.9" customHeight="1">
      <c r="A23" s="130" t="s">
        <v>152</v>
      </c>
      <c r="B23" s="131" t="s">
        <v>220</v>
      </c>
      <c r="C23" s="128" t="s">
        <v>288</v>
      </c>
      <c r="D23" s="129"/>
    </row>
    <row r="24" spans="1:4" ht="15.9" customHeight="1">
      <c r="A24" s="130" t="s">
        <v>153</v>
      </c>
      <c r="B24" s="131" t="s">
        <v>221</v>
      </c>
      <c r="C24" s="128" t="s">
        <v>300</v>
      </c>
      <c r="D24" s="129" t="s">
        <v>301</v>
      </c>
    </row>
    <row r="25" spans="1:4" ht="15.9" customHeight="1" thickBot="1">
      <c r="A25" s="133" t="s">
        <v>154</v>
      </c>
      <c r="B25" s="125" t="s">
        <v>151</v>
      </c>
      <c r="C25" s="128"/>
      <c r="D25" s="134"/>
    </row>
    <row r="26" spans="1:4" ht="15.9" customHeight="1" thickTop="1">
      <c r="A26" s="135"/>
      <c r="B26" s="135"/>
      <c r="C26" s="136"/>
      <c r="D26" s="136"/>
    </row>
    <row r="27" spans="1:4" ht="15.9" customHeight="1">
      <c r="C27" s="137"/>
      <c r="D27" s="137"/>
    </row>
    <row r="28" spans="1:4" ht="15.9" customHeight="1" thickBot="1">
      <c r="C28" s="138" t="s">
        <v>240</v>
      </c>
      <c r="D28" s="137"/>
    </row>
    <row r="29" spans="1:4" ht="15.9" customHeight="1" thickTop="1" thickBot="1">
      <c r="A29" s="119" t="s">
        <v>242</v>
      </c>
      <c r="B29" s="139"/>
      <c r="C29" s="140" t="s">
        <v>285</v>
      </c>
      <c r="D29" s="141" t="s">
        <v>302</v>
      </c>
    </row>
    <row r="30" spans="1:4" ht="15.9" customHeight="1" thickTop="1" thickBot="1">
      <c r="A30" s="119" t="s">
        <v>241</v>
      </c>
      <c r="B30" s="142"/>
      <c r="C30" s="140" t="s">
        <v>285</v>
      </c>
      <c r="D30" s="141" t="s">
        <v>303</v>
      </c>
    </row>
    <row r="31" spans="1:4" ht="15.9" customHeight="1" thickTop="1" thickBot="1">
      <c r="A31" s="119" t="s">
        <v>243</v>
      </c>
      <c r="B31" s="142"/>
      <c r="C31" s="140" t="s">
        <v>304</v>
      </c>
      <c r="D31" s="141"/>
    </row>
    <row r="32" spans="1:4" ht="15.9" customHeight="1" thickTop="1" thickBot="1">
      <c r="A32" s="119" t="s">
        <v>244</v>
      </c>
      <c r="B32" s="142"/>
      <c r="C32" s="140" t="s">
        <v>285</v>
      </c>
      <c r="D32" s="141" t="s">
        <v>305</v>
      </c>
    </row>
    <row r="33" spans="1:4" ht="15.9" customHeight="1" thickTop="1" thickBot="1">
      <c r="A33" s="142" t="s">
        <v>245</v>
      </c>
      <c r="B33" s="142"/>
      <c r="C33" s="140" t="s">
        <v>285</v>
      </c>
      <c r="D33" s="141" t="s">
        <v>306</v>
      </c>
    </row>
    <row r="34" spans="1:4" ht="15.9" customHeight="1" thickTop="1">
      <c r="A34" s="119" t="s">
        <v>246</v>
      </c>
      <c r="B34" s="142"/>
      <c r="C34" s="140" t="s">
        <v>285</v>
      </c>
      <c r="D34" s="141" t="s">
        <v>307</v>
      </c>
    </row>
    <row r="35" spans="1:4" ht="15.9" customHeight="1">
      <c r="C35" s="137"/>
      <c r="D35" s="137"/>
    </row>
  </sheetData>
  <customSheetViews>
    <customSheetView guid="{818DBC75-B0DF-4810-8E44-3D5E96BA66CB}" scale="80" showPageBreaks="1" showGridLines="0" view="pageBreakPreview" topLeftCell="A11">
      <selection activeCell="C25" sqref="C25"/>
      <pageMargins left="0.75" right="0.75" top="1" bottom="1" header="0.5" footer="0.5"/>
      <pageSetup paperSize="9" scale="68" orientation="landscape" r:id="rId1"/>
    </customSheetView>
    <customSheetView guid="{5939B280-3937-4670-A83A-0DDDC1BF698C}" scale="150" showGridLines="0" topLeftCell="A26">
      <selection activeCell="C19" sqref="C19"/>
      <pageMargins left="0.75" right="0.75" top="1" bottom="1" header="0.5" footer="0.5"/>
      <pageSetup paperSize="9" orientation="portrait" horizontalDpi="4294967292" verticalDpi="4294967292"/>
    </customSheetView>
    <customSheetView guid="{219EA9BF-B677-D74C-A618-845A184D319B}" scale="150" showGridLines="0" topLeftCell="A26">
      <selection activeCell="C19" sqref="C19"/>
      <pageMargins left="0.7" right="0.7" top="0.75" bottom="0.75" header="0.3" footer="0.3"/>
      <pageSetup paperSize="9" orientation="portrait" horizontalDpi="4294967292" verticalDpi="4294967292"/>
    </customSheetView>
    <customSheetView guid="{B9749AE2-1929-4372-A225-4EABE781B4F2}" scale="60" showPageBreaks="1" showGridLines="0" view="pageBreakPreview">
      <selection activeCell="C19" sqref="C19"/>
      <pageMargins left="0.75" right="0.75" top="1" bottom="1" header="0.5" footer="0.5"/>
      <pageSetup paperSize="9" scale="68" orientation="landscape" r:id="rId2"/>
    </customSheetView>
    <customSheetView guid="{7C3A7E81-4DEE-4CCB-A604-C329ED9BCBB9}" scale="80" showPageBreaks="1" showGridLines="0" view="pageBreakPreview" topLeftCell="A11">
      <selection activeCell="C25" sqref="C25"/>
      <pageMargins left="0.75" right="0.75" top="1" bottom="1" header="0.5" footer="0.5"/>
      <pageSetup paperSize="9" scale="68" orientation="landscape" r:id="rId3"/>
    </customSheetView>
  </customSheetViews>
  <dataValidations count="1">
    <dataValidation allowBlank="1" sqref="C15 C22:D22 D5:D16 D25 C19:D20 D29:D34" xr:uid="{00000000-0002-0000-0200-000000000000}"/>
  </dataValidations>
  <pageMargins left="0.75" right="0.75" top="1" bottom="1" header="0.5" footer="0.5"/>
  <pageSetup paperSize="9" scale="68" orientation="landscape"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J94"/>
  <sheetViews>
    <sheetView showGridLines="0" tabSelected="1" topLeftCell="D1" zoomScale="40" zoomScaleNormal="40" zoomScaleSheetLayoutView="80" zoomScalePageLayoutView="200" workbookViewId="0">
      <selection activeCell="K17" sqref="K17"/>
    </sheetView>
  </sheetViews>
  <sheetFormatPr defaultColWidth="10.8984375" defaultRowHeight="15.6"/>
  <cols>
    <col min="1" max="1" width="3.59765625" style="1" customWidth="1"/>
    <col min="2" max="2" width="7.3984375" style="3" customWidth="1"/>
    <col min="3" max="3" width="59.5" style="1" customWidth="1"/>
    <col min="4" max="4" width="33.8984375" style="1" customWidth="1"/>
    <col min="5" max="5" width="6" customWidth="1"/>
    <col min="6" max="6" width="53.59765625" style="1" customWidth="1"/>
    <col min="7" max="7" width="23.8984375" style="178" customWidth="1"/>
    <col min="8" max="8" width="12.09765625" style="1" customWidth="1"/>
    <col min="9" max="9" width="2.5" style="1" customWidth="1"/>
    <col min="10" max="10" width="25.8984375" style="147" customWidth="1"/>
    <col min="11" max="14" width="18.3984375" style="147" customWidth="1"/>
    <col min="15" max="17" width="17.09765625" style="147" customWidth="1"/>
    <col min="18" max="26" width="14.09765625" style="147" customWidth="1"/>
    <col min="27" max="27" width="15.09765625" style="147" customWidth="1"/>
    <col min="28" max="28" width="16.5" style="147" customWidth="1"/>
    <col min="29" max="29" width="18.5" style="147" customWidth="1"/>
    <col min="30" max="30" width="15.09765625" style="147" customWidth="1"/>
    <col min="31" max="31" width="17.8984375" style="147" customWidth="1"/>
    <col min="32" max="33" width="11.5" style="147" customWidth="1"/>
    <col min="34" max="34" width="31.59765625" style="147" customWidth="1"/>
    <col min="35" max="35" width="16" style="147" customWidth="1"/>
    <col min="36" max="36" width="12.5" style="147" bestFit="1" customWidth="1"/>
    <col min="37" max="16384" width="10.8984375" style="1"/>
  </cols>
  <sheetData>
    <row r="1" spans="1:36" ht="15.9" customHeight="1"/>
    <row r="2" spans="1:36" ht="25.8">
      <c r="B2" s="35" t="s">
        <v>156</v>
      </c>
      <c r="J2" s="148" t="s">
        <v>208</v>
      </c>
      <c r="K2" s="149"/>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1"/>
    </row>
    <row r="3" spans="1:36">
      <c r="B3" s="100" t="s">
        <v>248</v>
      </c>
      <c r="C3" s="101"/>
      <c r="D3" s="101"/>
      <c r="J3" s="152" t="s">
        <v>263</v>
      </c>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4"/>
    </row>
    <row r="4" spans="1:36" ht="46.8">
      <c r="B4" s="89" t="s">
        <v>247</v>
      </c>
      <c r="J4" s="155" t="s">
        <v>210</v>
      </c>
      <c r="K4" s="156" t="s">
        <v>363</v>
      </c>
      <c r="L4" s="156" t="s">
        <v>352</v>
      </c>
      <c r="M4" s="157" t="s">
        <v>364</v>
      </c>
      <c r="N4" s="157" t="s">
        <v>348</v>
      </c>
      <c r="O4" s="157" t="s">
        <v>347</v>
      </c>
      <c r="P4" s="157" t="s">
        <v>382</v>
      </c>
      <c r="Q4" s="157" t="s">
        <v>349</v>
      </c>
      <c r="R4" s="157" t="s">
        <v>355</v>
      </c>
      <c r="S4" s="157" t="s">
        <v>351</v>
      </c>
      <c r="T4" s="157" t="s">
        <v>353</v>
      </c>
      <c r="U4" s="157" t="s">
        <v>365</v>
      </c>
      <c r="V4" s="157" t="s">
        <v>354</v>
      </c>
      <c r="W4" s="157" t="s">
        <v>356</v>
      </c>
      <c r="X4" s="157" t="s">
        <v>357</v>
      </c>
      <c r="Y4" s="157" t="s">
        <v>359</v>
      </c>
      <c r="Z4" s="157" t="s">
        <v>361</v>
      </c>
      <c r="AA4" s="157" t="s">
        <v>362</v>
      </c>
      <c r="AB4" s="157" t="s">
        <v>360</v>
      </c>
      <c r="AC4" s="157" t="s">
        <v>350</v>
      </c>
      <c r="AD4" s="157" t="s">
        <v>358</v>
      </c>
      <c r="AE4" s="157" t="s">
        <v>366</v>
      </c>
      <c r="AF4" s="157" t="s">
        <v>367</v>
      </c>
      <c r="AG4" s="157" t="s">
        <v>371</v>
      </c>
      <c r="AH4" s="157" t="s">
        <v>369</v>
      </c>
      <c r="AI4" s="157" t="s">
        <v>370</v>
      </c>
      <c r="AJ4" s="158" t="s">
        <v>368</v>
      </c>
    </row>
    <row r="5" spans="1:36" s="146" customFormat="1">
      <c r="A5" s="1"/>
      <c r="B5" s="3"/>
      <c r="C5" s="1"/>
      <c r="D5" s="1"/>
      <c r="E5"/>
      <c r="F5" s="1"/>
      <c r="G5" s="178"/>
      <c r="H5" s="1"/>
      <c r="I5" s="1"/>
      <c r="J5" s="159" t="s">
        <v>211</v>
      </c>
      <c r="K5" s="160" t="s">
        <v>378</v>
      </c>
      <c r="L5" s="160" t="s">
        <v>379</v>
      </c>
      <c r="M5" s="160" t="s">
        <v>380</v>
      </c>
      <c r="N5" s="161" t="s">
        <v>381</v>
      </c>
      <c r="O5" s="161">
        <v>600006939</v>
      </c>
      <c r="P5" s="161"/>
      <c r="Q5" s="161"/>
      <c r="R5" s="161">
        <v>600011031</v>
      </c>
      <c r="S5" s="161"/>
      <c r="T5" s="161">
        <v>600006608</v>
      </c>
      <c r="U5" s="161"/>
      <c r="V5" s="161"/>
      <c r="W5" s="161"/>
      <c r="X5" s="161"/>
      <c r="Y5" s="161"/>
      <c r="Z5" s="161" t="s">
        <v>383</v>
      </c>
      <c r="AA5" s="161"/>
      <c r="AB5" s="161" t="s">
        <v>384</v>
      </c>
      <c r="AC5" s="161" t="s">
        <v>385</v>
      </c>
      <c r="AD5" s="161">
        <v>600008474</v>
      </c>
      <c r="AE5" s="161"/>
      <c r="AF5" s="161"/>
      <c r="AG5" s="161"/>
      <c r="AH5" s="161"/>
      <c r="AI5" s="161">
        <v>600001373</v>
      </c>
      <c r="AJ5" s="162">
        <v>600008009</v>
      </c>
    </row>
    <row r="6" spans="1:36" ht="21">
      <c r="B6" s="19" t="s">
        <v>157</v>
      </c>
      <c r="C6" s="18"/>
      <c r="D6" s="15"/>
      <c r="F6" s="21" t="s">
        <v>195</v>
      </c>
      <c r="G6" s="179"/>
      <c r="H6" s="23"/>
      <c r="J6" s="163" t="s">
        <v>209</v>
      </c>
      <c r="K6" s="164" t="s">
        <v>212</v>
      </c>
      <c r="L6" s="164" t="s">
        <v>212</v>
      </c>
      <c r="M6" s="164" t="s">
        <v>212</v>
      </c>
      <c r="N6" s="164" t="s">
        <v>212</v>
      </c>
      <c r="O6" s="164" t="s">
        <v>212</v>
      </c>
      <c r="P6" s="164" t="s">
        <v>212</v>
      </c>
      <c r="Q6" s="164" t="s">
        <v>212</v>
      </c>
      <c r="R6" s="164" t="s">
        <v>212</v>
      </c>
      <c r="S6" s="164" t="s">
        <v>212</v>
      </c>
      <c r="T6" s="164" t="s">
        <v>212</v>
      </c>
      <c r="U6" s="164" t="s">
        <v>212</v>
      </c>
      <c r="V6" s="164" t="s">
        <v>212</v>
      </c>
      <c r="W6" s="164" t="s">
        <v>212</v>
      </c>
      <c r="X6" s="164" t="s">
        <v>212</v>
      </c>
      <c r="Y6" s="164" t="s">
        <v>212</v>
      </c>
      <c r="Z6" s="164" t="s">
        <v>212</v>
      </c>
      <c r="AA6" s="164" t="s">
        <v>212</v>
      </c>
      <c r="AB6" s="164" t="s">
        <v>212</v>
      </c>
      <c r="AC6" s="164" t="s">
        <v>212</v>
      </c>
      <c r="AD6" s="164" t="s">
        <v>212</v>
      </c>
      <c r="AE6" s="164" t="s">
        <v>372</v>
      </c>
      <c r="AF6" s="164" t="s">
        <v>372</v>
      </c>
      <c r="AG6" s="164" t="s">
        <v>372</v>
      </c>
      <c r="AH6" s="164" t="s">
        <v>372</v>
      </c>
      <c r="AI6" s="164" t="s">
        <v>372</v>
      </c>
      <c r="AJ6" s="165" t="s">
        <v>372</v>
      </c>
    </row>
    <row r="7" spans="1:36" ht="71.099999999999994" customHeight="1">
      <c r="B7" s="184" t="s">
        <v>249</v>
      </c>
      <c r="C7" s="185"/>
      <c r="D7" s="186"/>
      <c r="F7" s="184" t="s">
        <v>262</v>
      </c>
      <c r="G7" s="185"/>
      <c r="H7" s="186"/>
      <c r="J7" s="166" t="s">
        <v>264</v>
      </c>
      <c r="K7" s="167"/>
      <c r="L7" s="167"/>
      <c r="M7" s="167"/>
      <c r="N7" s="168" t="s">
        <v>214</v>
      </c>
      <c r="O7" s="167"/>
      <c r="P7" s="167"/>
      <c r="Q7" s="167"/>
      <c r="R7" s="167"/>
      <c r="S7" s="167"/>
      <c r="T7" s="167"/>
      <c r="U7" s="167"/>
      <c r="V7" s="167"/>
      <c r="W7" s="167"/>
      <c r="X7" s="167"/>
      <c r="Y7" s="167"/>
      <c r="Z7" s="167"/>
      <c r="AA7" s="167"/>
      <c r="AB7" s="167"/>
      <c r="AC7" s="167"/>
      <c r="AD7" s="167"/>
      <c r="AE7" s="167"/>
      <c r="AF7" s="167"/>
      <c r="AG7" s="167"/>
      <c r="AH7" s="167"/>
      <c r="AI7" s="167"/>
      <c r="AJ7" s="167"/>
    </row>
    <row r="8" spans="1:36" ht="53.4" customHeight="1">
      <c r="B8" s="53" t="s">
        <v>250</v>
      </c>
      <c r="C8" s="9"/>
      <c r="D8" s="54" t="s">
        <v>253</v>
      </c>
      <c r="F8" s="55" t="s">
        <v>196</v>
      </c>
      <c r="G8" s="180" t="s">
        <v>197</v>
      </c>
      <c r="H8" s="54" t="s">
        <v>387</v>
      </c>
      <c r="J8" s="169" t="s">
        <v>390</v>
      </c>
      <c r="K8" s="170">
        <f>SUM(K10:K57)+SUM(K65:K74)</f>
        <v>186382430695.0498</v>
      </c>
      <c r="L8" s="170">
        <f>SUM(L10:L57)+SUM(L65:L74)</f>
        <v>191587609955</v>
      </c>
      <c r="M8" s="170">
        <f t="shared" ref="M8:AJ8" si="0">SUM(M10:M57)+SUM(M65:M74)</f>
        <v>216602392428</v>
      </c>
      <c r="N8" s="170">
        <f t="shared" si="0"/>
        <v>171691709296</v>
      </c>
      <c r="O8" s="170">
        <f t="shared" si="0"/>
        <v>50658986242</v>
      </c>
      <c r="P8" s="170">
        <f t="shared" si="0"/>
        <v>0</v>
      </c>
      <c r="Q8" s="170">
        <f t="shared" si="0"/>
        <v>6990622202</v>
      </c>
      <c r="R8" s="170">
        <f t="shared" si="0"/>
        <v>213917714</v>
      </c>
      <c r="S8" s="170">
        <f t="shared" si="0"/>
        <v>0</v>
      </c>
      <c r="T8" s="170">
        <f t="shared" si="0"/>
        <v>0</v>
      </c>
      <c r="U8" s="170">
        <f t="shared" si="0"/>
        <v>51447039.629999995</v>
      </c>
      <c r="V8" s="170">
        <f t="shared" si="0"/>
        <v>0</v>
      </c>
      <c r="W8" s="170">
        <f t="shared" si="0"/>
        <v>0</v>
      </c>
      <c r="X8" s="170">
        <f t="shared" si="0"/>
        <v>0</v>
      </c>
      <c r="Y8" s="170">
        <f t="shared" si="0"/>
        <v>132046924.28999999</v>
      </c>
      <c r="Z8" s="170">
        <f t="shared" si="0"/>
        <v>17950986</v>
      </c>
      <c r="AA8" s="170">
        <f t="shared" si="0"/>
        <v>0</v>
      </c>
      <c r="AB8" s="170">
        <f t="shared" si="0"/>
        <v>5606186638.6400003</v>
      </c>
      <c r="AC8" s="170">
        <f t="shared" si="0"/>
        <v>1871713902</v>
      </c>
      <c r="AD8" s="170">
        <f t="shared" si="0"/>
        <v>640718635</v>
      </c>
      <c r="AE8" s="170">
        <f t="shared" si="0"/>
        <v>736400</v>
      </c>
      <c r="AF8" s="170">
        <f t="shared" si="0"/>
        <v>786551</v>
      </c>
      <c r="AG8" s="170">
        <f t="shared" si="0"/>
        <v>0</v>
      </c>
      <c r="AH8" s="170">
        <f t="shared" si="0"/>
        <v>200000</v>
      </c>
      <c r="AI8" s="170">
        <f t="shared" si="0"/>
        <v>1629264021</v>
      </c>
      <c r="AJ8" s="170">
        <f t="shared" si="0"/>
        <v>26715400</v>
      </c>
    </row>
    <row r="9" spans="1:36">
      <c r="B9" s="76" t="s">
        <v>72</v>
      </c>
      <c r="C9" s="77" t="s">
        <v>158</v>
      </c>
      <c r="D9" s="11"/>
      <c r="F9" s="65"/>
      <c r="G9" s="181"/>
      <c r="H9" s="66"/>
      <c r="I9" s="4"/>
      <c r="J9" s="58">
        <f t="shared" ref="J9:J40" si="1">SUM(K9:AJ9)</f>
        <v>0</v>
      </c>
      <c r="K9" s="171"/>
      <c r="L9" s="171"/>
      <c r="M9" s="171"/>
      <c r="N9" s="171"/>
      <c r="O9" s="171"/>
      <c r="P9" s="171"/>
      <c r="Q9" s="171"/>
      <c r="R9" s="171"/>
      <c r="S9" s="171"/>
      <c r="T9" s="171"/>
      <c r="U9" s="171"/>
      <c r="V9" s="171"/>
      <c r="W9" s="171"/>
      <c r="X9" s="171"/>
      <c r="Y9" s="171"/>
      <c r="Z9" s="171"/>
      <c r="AA9" s="171"/>
      <c r="AB9" s="171"/>
      <c r="AC9" s="171"/>
      <c r="AD9" s="171"/>
    </row>
    <row r="10" spans="1:36">
      <c r="B10" s="78" t="s">
        <v>73</v>
      </c>
      <c r="C10" s="79" t="s">
        <v>251</v>
      </c>
      <c r="D10" s="10"/>
      <c r="F10" s="65"/>
      <c r="G10" s="181"/>
      <c r="H10" s="66"/>
      <c r="I10" s="5"/>
      <c r="J10" s="58">
        <f t="shared" si="1"/>
        <v>0</v>
      </c>
      <c r="K10" s="171"/>
      <c r="L10" s="171"/>
      <c r="M10" s="171"/>
      <c r="N10" s="171"/>
      <c r="O10" s="171"/>
      <c r="P10" s="171"/>
      <c r="Q10" s="171"/>
      <c r="R10" s="171"/>
      <c r="S10" s="171"/>
      <c r="T10" s="171"/>
      <c r="U10" s="171"/>
      <c r="V10" s="171"/>
      <c r="W10" s="171"/>
      <c r="X10" s="171"/>
      <c r="Y10" s="171"/>
      <c r="Z10" s="171"/>
      <c r="AA10" s="171"/>
      <c r="AB10" s="171"/>
      <c r="AC10" s="171"/>
      <c r="AD10" s="171"/>
    </row>
    <row r="11" spans="1:36">
      <c r="B11" s="73" t="s">
        <v>74</v>
      </c>
      <c r="C11" s="50" t="s">
        <v>252</v>
      </c>
      <c r="D11" s="49" t="s">
        <v>253</v>
      </c>
      <c r="F11" s="65" t="s">
        <v>308</v>
      </c>
      <c r="G11" s="181" t="s">
        <v>373</v>
      </c>
      <c r="H11" s="66" t="s">
        <v>388</v>
      </c>
      <c r="I11" s="5"/>
      <c r="J11" s="58">
        <f t="shared" si="1"/>
        <v>568297402335</v>
      </c>
      <c r="K11" s="171">
        <v>0</v>
      </c>
      <c r="L11" s="171">
        <v>183736969608</v>
      </c>
      <c r="M11" s="171">
        <v>211665410133</v>
      </c>
      <c r="N11" s="171">
        <v>167739532554</v>
      </c>
      <c r="O11" s="171">
        <v>0</v>
      </c>
      <c r="P11" s="171">
        <v>0</v>
      </c>
      <c r="Q11" s="171">
        <v>0</v>
      </c>
      <c r="R11" s="171">
        <v>0</v>
      </c>
      <c r="S11" s="171">
        <v>0</v>
      </c>
      <c r="T11" s="171">
        <v>0</v>
      </c>
      <c r="U11" s="171">
        <v>0</v>
      </c>
      <c r="V11" s="171">
        <v>0</v>
      </c>
      <c r="W11" s="171">
        <v>0</v>
      </c>
      <c r="X11" s="171">
        <v>0</v>
      </c>
      <c r="Y11" s="171">
        <v>0</v>
      </c>
      <c r="Z11" s="171">
        <v>0</v>
      </c>
      <c r="AA11" s="171">
        <v>0</v>
      </c>
      <c r="AB11" s="171">
        <v>5155490040</v>
      </c>
      <c r="AC11" s="171">
        <v>0</v>
      </c>
      <c r="AD11" s="171">
        <v>0</v>
      </c>
      <c r="AE11" s="171">
        <v>0</v>
      </c>
      <c r="AF11" s="171">
        <v>0</v>
      </c>
      <c r="AG11" s="171">
        <v>0</v>
      </c>
      <c r="AH11" s="171">
        <v>0</v>
      </c>
      <c r="AI11" s="171">
        <v>0</v>
      </c>
      <c r="AJ11" s="171">
        <v>0</v>
      </c>
    </row>
    <row r="12" spans="1:36">
      <c r="B12" s="73"/>
      <c r="C12" s="50"/>
      <c r="D12" s="49"/>
      <c r="F12" s="65" t="s">
        <v>337</v>
      </c>
      <c r="G12" s="181" t="s">
        <v>373</v>
      </c>
      <c r="H12" s="66" t="s">
        <v>388</v>
      </c>
      <c r="I12" s="5"/>
      <c r="J12" s="58">
        <f t="shared" si="1"/>
        <v>0</v>
      </c>
      <c r="K12" s="171">
        <v>0</v>
      </c>
      <c r="L12" s="171">
        <v>0</v>
      </c>
      <c r="M12" s="171">
        <v>0</v>
      </c>
      <c r="N12" s="171">
        <v>0</v>
      </c>
      <c r="O12" s="171">
        <v>0</v>
      </c>
      <c r="P12" s="171">
        <v>0</v>
      </c>
      <c r="Q12" s="171">
        <v>0</v>
      </c>
      <c r="R12" s="171">
        <v>0</v>
      </c>
      <c r="S12" s="171">
        <v>0</v>
      </c>
      <c r="T12" s="171">
        <v>0</v>
      </c>
      <c r="U12" s="171">
        <v>0</v>
      </c>
      <c r="V12" s="171">
        <v>0</v>
      </c>
      <c r="W12" s="171">
        <v>0</v>
      </c>
      <c r="X12" s="171">
        <v>0</v>
      </c>
      <c r="Y12" s="171">
        <v>0</v>
      </c>
      <c r="Z12" s="171">
        <v>0</v>
      </c>
      <c r="AA12" s="171">
        <v>0</v>
      </c>
      <c r="AB12" s="171">
        <v>0</v>
      </c>
      <c r="AC12" s="171">
        <v>0</v>
      </c>
      <c r="AD12" s="171">
        <v>0</v>
      </c>
      <c r="AE12" s="171">
        <v>0</v>
      </c>
      <c r="AF12" s="171">
        <v>0</v>
      </c>
      <c r="AG12" s="171">
        <v>0</v>
      </c>
      <c r="AH12" s="171">
        <v>0</v>
      </c>
      <c r="AI12" s="171">
        <v>0</v>
      </c>
      <c r="AJ12" s="171">
        <v>0</v>
      </c>
    </row>
    <row r="13" spans="1:36">
      <c r="B13" s="73" t="s">
        <v>75</v>
      </c>
      <c r="C13" s="50" t="s">
        <v>254</v>
      </c>
      <c r="D13" s="49" t="s">
        <v>253</v>
      </c>
      <c r="F13" s="65" t="s">
        <v>309</v>
      </c>
      <c r="G13" s="181" t="s">
        <v>373</v>
      </c>
      <c r="H13" s="66" t="s">
        <v>388</v>
      </c>
      <c r="I13" s="6"/>
      <c r="J13" s="58">
        <f t="shared" si="1"/>
        <v>0</v>
      </c>
      <c r="K13" s="171">
        <v>0</v>
      </c>
      <c r="L13" s="171">
        <v>0</v>
      </c>
      <c r="M13" s="171">
        <v>0</v>
      </c>
      <c r="N13" s="171">
        <v>0</v>
      </c>
      <c r="O13" s="171">
        <v>0</v>
      </c>
      <c r="P13" s="171">
        <v>0</v>
      </c>
      <c r="Q13" s="171">
        <v>0</v>
      </c>
      <c r="R13" s="171">
        <v>0</v>
      </c>
      <c r="S13" s="171">
        <v>0</v>
      </c>
      <c r="T13" s="171">
        <v>0</v>
      </c>
      <c r="U13" s="171">
        <v>0</v>
      </c>
      <c r="V13" s="171">
        <v>0</v>
      </c>
      <c r="W13" s="171">
        <v>0</v>
      </c>
      <c r="X13" s="171">
        <v>0</v>
      </c>
      <c r="Y13" s="171">
        <v>0</v>
      </c>
      <c r="Z13" s="171">
        <v>0</v>
      </c>
      <c r="AA13" s="171">
        <v>0</v>
      </c>
      <c r="AB13" s="171">
        <v>0</v>
      </c>
      <c r="AC13" s="171">
        <v>0</v>
      </c>
      <c r="AD13" s="171">
        <v>0</v>
      </c>
      <c r="AE13" s="171">
        <v>0</v>
      </c>
      <c r="AF13" s="171">
        <v>0</v>
      </c>
      <c r="AG13" s="171">
        <v>0</v>
      </c>
      <c r="AH13" s="171">
        <v>0</v>
      </c>
      <c r="AI13" s="171">
        <v>0</v>
      </c>
      <c r="AJ13" s="171">
        <v>0</v>
      </c>
    </row>
    <row r="14" spans="1:36">
      <c r="B14" s="73" t="s">
        <v>76</v>
      </c>
      <c r="C14" s="50" t="s">
        <v>159</v>
      </c>
      <c r="D14" s="49" t="s">
        <v>253</v>
      </c>
      <c r="F14" s="65" t="s">
        <v>313</v>
      </c>
      <c r="G14" s="181" t="s">
        <v>373</v>
      </c>
      <c r="H14" s="66" t="s">
        <v>388</v>
      </c>
      <c r="I14" s="6"/>
      <c r="J14" s="58">
        <f t="shared" si="1"/>
        <v>0</v>
      </c>
      <c r="K14" s="171">
        <v>0</v>
      </c>
      <c r="L14" s="171">
        <v>0</v>
      </c>
      <c r="M14" s="171">
        <v>0</v>
      </c>
      <c r="N14" s="171">
        <v>0</v>
      </c>
      <c r="O14" s="171">
        <v>0</v>
      </c>
      <c r="P14" s="171">
        <v>0</v>
      </c>
      <c r="Q14" s="171">
        <v>0</v>
      </c>
      <c r="R14" s="171">
        <v>0</v>
      </c>
      <c r="S14" s="171">
        <v>0</v>
      </c>
      <c r="T14" s="171">
        <v>0</v>
      </c>
      <c r="U14" s="171">
        <v>0</v>
      </c>
      <c r="V14" s="171">
        <v>0</v>
      </c>
      <c r="W14" s="171">
        <v>0</v>
      </c>
      <c r="X14" s="171">
        <v>0</v>
      </c>
      <c r="Y14" s="171">
        <v>0</v>
      </c>
      <c r="Z14" s="171">
        <v>0</v>
      </c>
      <c r="AA14" s="171">
        <v>0</v>
      </c>
      <c r="AB14" s="171">
        <v>0</v>
      </c>
      <c r="AC14" s="171">
        <v>0</v>
      </c>
      <c r="AD14" s="171">
        <v>0</v>
      </c>
      <c r="AE14" s="171">
        <v>0</v>
      </c>
      <c r="AF14" s="171">
        <v>0</v>
      </c>
      <c r="AG14" s="171">
        <v>0</v>
      </c>
      <c r="AH14" s="171">
        <v>0</v>
      </c>
      <c r="AI14" s="171">
        <v>0</v>
      </c>
      <c r="AJ14" s="171">
        <v>0</v>
      </c>
    </row>
    <row r="15" spans="1:36" ht="31.2">
      <c r="B15" s="73"/>
      <c r="C15" s="50"/>
      <c r="D15" s="49"/>
      <c r="F15" s="65" t="s">
        <v>331</v>
      </c>
      <c r="G15" s="181" t="s">
        <v>373</v>
      </c>
      <c r="H15" s="66" t="s">
        <v>388</v>
      </c>
      <c r="I15" s="6"/>
      <c r="J15" s="58">
        <f t="shared" si="1"/>
        <v>25518234</v>
      </c>
      <c r="K15" s="171">
        <v>0</v>
      </c>
      <c r="L15" s="171">
        <v>0</v>
      </c>
      <c r="M15" s="171">
        <v>0</v>
      </c>
      <c r="N15" s="171">
        <v>0</v>
      </c>
      <c r="O15" s="171">
        <v>25518234</v>
      </c>
      <c r="P15" s="171">
        <v>0</v>
      </c>
      <c r="Q15" s="171">
        <v>0</v>
      </c>
      <c r="R15" s="171">
        <v>0</v>
      </c>
      <c r="S15" s="171">
        <v>0</v>
      </c>
      <c r="T15" s="171">
        <v>0</v>
      </c>
      <c r="U15" s="171">
        <v>0</v>
      </c>
      <c r="V15" s="171">
        <v>0</v>
      </c>
      <c r="W15" s="171">
        <v>0</v>
      </c>
      <c r="X15" s="171">
        <v>0</v>
      </c>
      <c r="Y15" s="171">
        <v>0</v>
      </c>
      <c r="Z15" s="171">
        <v>0</v>
      </c>
      <c r="AA15" s="171">
        <v>0</v>
      </c>
      <c r="AB15" s="171">
        <v>0</v>
      </c>
      <c r="AC15" s="171">
        <v>0</v>
      </c>
      <c r="AD15" s="171">
        <v>0</v>
      </c>
      <c r="AE15" s="171">
        <v>0</v>
      </c>
      <c r="AF15" s="171">
        <v>0</v>
      </c>
      <c r="AG15" s="171">
        <v>0</v>
      </c>
      <c r="AH15" s="171">
        <v>0</v>
      </c>
      <c r="AI15" s="171">
        <v>0</v>
      </c>
      <c r="AJ15" s="171">
        <v>0</v>
      </c>
    </row>
    <row r="16" spans="1:36" ht="31.2">
      <c r="B16" s="73"/>
      <c r="C16" s="50"/>
      <c r="D16" s="49"/>
      <c r="F16" s="65" t="s">
        <v>339</v>
      </c>
      <c r="G16" s="181" t="s">
        <v>373</v>
      </c>
      <c r="H16" s="66" t="s">
        <v>388</v>
      </c>
      <c r="I16" s="6"/>
      <c r="J16" s="58">
        <f t="shared" si="1"/>
        <v>0</v>
      </c>
      <c r="K16" s="171">
        <v>0</v>
      </c>
      <c r="L16" s="171">
        <v>0</v>
      </c>
      <c r="M16" s="171">
        <v>0</v>
      </c>
      <c r="N16" s="171">
        <v>0</v>
      </c>
      <c r="O16" s="171">
        <v>0</v>
      </c>
      <c r="P16" s="171">
        <v>0</v>
      </c>
      <c r="Q16" s="171">
        <v>0</v>
      </c>
      <c r="R16" s="171">
        <v>0</v>
      </c>
      <c r="S16" s="171">
        <v>0</v>
      </c>
      <c r="T16" s="171">
        <v>0</v>
      </c>
      <c r="U16" s="171">
        <v>0</v>
      </c>
      <c r="V16" s="171">
        <v>0</v>
      </c>
      <c r="W16" s="171">
        <v>0</v>
      </c>
      <c r="X16" s="171">
        <v>0</v>
      </c>
      <c r="Y16" s="171">
        <v>0</v>
      </c>
      <c r="Z16" s="171">
        <v>0</v>
      </c>
      <c r="AA16" s="171">
        <v>0</v>
      </c>
      <c r="AB16" s="171">
        <v>0</v>
      </c>
      <c r="AC16" s="171">
        <v>0</v>
      </c>
      <c r="AD16" s="171">
        <v>0</v>
      </c>
      <c r="AE16" s="171">
        <v>0</v>
      </c>
      <c r="AF16" s="171">
        <v>0</v>
      </c>
      <c r="AG16" s="171">
        <v>0</v>
      </c>
      <c r="AH16" s="171">
        <v>0</v>
      </c>
      <c r="AI16" s="171">
        <v>0</v>
      </c>
      <c r="AJ16" s="171">
        <v>0</v>
      </c>
    </row>
    <row r="17" spans="2:36" ht="31.2">
      <c r="B17" s="73"/>
      <c r="C17" s="50"/>
      <c r="D17" s="49"/>
      <c r="F17" s="65" t="s">
        <v>340</v>
      </c>
      <c r="G17" s="181" t="s">
        <v>374</v>
      </c>
      <c r="H17" s="66" t="s">
        <v>388</v>
      </c>
      <c r="I17" s="6"/>
      <c r="J17" s="58">
        <f t="shared" si="1"/>
        <v>0</v>
      </c>
      <c r="K17" s="171">
        <v>0</v>
      </c>
      <c r="L17" s="171">
        <v>0</v>
      </c>
      <c r="M17" s="171">
        <v>0</v>
      </c>
      <c r="N17" s="171">
        <v>0</v>
      </c>
      <c r="O17" s="171">
        <v>0</v>
      </c>
      <c r="P17" s="171">
        <v>0</v>
      </c>
      <c r="Q17" s="171">
        <v>0</v>
      </c>
      <c r="R17" s="171">
        <v>0</v>
      </c>
      <c r="S17" s="171">
        <v>0</v>
      </c>
      <c r="T17" s="171">
        <v>0</v>
      </c>
      <c r="U17" s="171">
        <v>0</v>
      </c>
      <c r="V17" s="171">
        <v>0</v>
      </c>
      <c r="W17" s="171">
        <v>0</v>
      </c>
      <c r="X17" s="171">
        <v>0</v>
      </c>
      <c r="Y17" s="171">
        <v>0</v>
      </c>
      <c r="Z17" s="171">
        <v>0</v>
      </c>
      <c r="AA17" s="171">
        <v>0</v>
      </c>
      <c r="AB17" s="171">
        <v>0</v>
      </c>
      <c r="AC17" s="171">
        <v>0</v>
      </c>
      <c r="AD17" s="171">
        <v>0</v>
      </c>
      <c r="AE17" s="171">
        <v>0</v>
      </c>
      <c r="AF17" s="171">
        <v>0</v>
      </c>
      <c r="AG17" s="171">
        <v>0</v>
      </c>
      <c r="AH17" s="171">
        <v>0</v>
      </c>
      <c r="AI17" s="171">
        <v>0</v>
      </c>
      <c r="AJ17" s="171">
        <v>0</v>
      </c>
    </row>
    <row r="18" spans="2:36">
      <c r="B18" s="73" t="s">
        <v>77</v>
      </c>
      <c r="C18" s="50" t="s">
        <v>160</v>
      </c>
      <c r="D18" s="143" t="s">
        <v>330</v>
      </c>
      <c r="F18" s="65"/>
      <c r="G18" s="181"/>
      <c r="H18" s="66"/>
      <c r="I18" s="5"/>
      <c r="J18" s="58">
        <f t="shared" si="1"/>
        <v>0</v>
      </c>
      <c r="K18" s="171">
        <v>0</v>
      </c>
      <c r="L18" s="171">
        <v>0</v>
      </c>
      <c r="M18" s="171">
        <v>0</v>
      </c>
      <c r="N18" s="171">
        <v>0</v>
      </c>
      <c r="O18" s="171">
        <v>0</v>
      </c>
      <c r="P18" s="171">
        <v>0</v>
      </c>
      <c r="Q18" s="171">
        <v>0</v>
      </c>
      <c r="R18" s="171">
        <v>0</v>
      </c>
      <c r="S18" s="171">
        <v>0</v>
      </c>
      <c r="T18" s="171">
        <v>0</v>
      </c>
      <c r="U18" s="171">
        <v>0</v>
      </c>
      <c r="V18" s="171">
        <v>0</v>
      </c>
      <c r="W18" s="171">
        <v>0</v>
      </c>
      <c r="X18" s="171">
        <v>0</v>
      </c>
      <c r="Y18" s="171">
        <v>0</v>
      </c>
      <c r="Z18" s="171">
        <v>0</v>
      </c>
      <c r="AA18" s="171">
        <v>0</v>
      </c>
      <c r="AB18" s="171">
        <v>0</v>
      </c>
      <c r="AC18" s="171">
        <v>0</v>
      </c>
      <c r="AD18" s="171">
        <v>0</v>
      </c>
      <c r="AE18" s="171">
        <v>0</v>
      </c>
      <c r="AF18" s="171">
        <v>0</v>
      </c>
      <c r="AG18" s="171">
        <v>0</v>
      </c>
      <c r="AH18" s="171">
        <v>0</v>
      </c>
      <c r="AI18" s="171">
        <v>0</v>
      </c>
      <c r="AJ18" s="171">
        <v>0</v>
      </c>
    </row>
    <row r="19" spans="2:36">
      <c r="B19" s="81" t="s">
        <v>78</v>
      </c>
      <c r="C19" s="79" t="s">
        <v>161</v>
      </c>
      <c r="D19" s="143" t="s">
        <v>330</v>
      </c>
      <c r="F19" s="65"/>
      <c r="G19" s="181"/>
      <c r="H19" s="66"/>
      <c r="I19" s="5"/>
      <c r="J19" s="58">
        <f t="shared" si="1"/>
        <v>0</v>
      </c>
      <c r="K19" s="171">
        <v>0</v>
      </c>
      <c r="L19" s="171">
        <v>0</v>
      </c>
      <c r="M19" s="171">
        <v>0</v>
      </c>
      <c r="N19" s="171">
        <v>0</v>
      </c>
      <c r="O19" s="171">
        <v>0</v>
      </c>
      <c r="P19" s="171">
        <v>0</v>
      </c>
      <c r="Q19" s="171">
        <v>0</v>
      </c>
      <c r="R19" s="171">
        <v>0</v>
      </c>
      <c r="S19" s="171">
        <v>0</v>
      </c>
      <c r="T19" s="171">
        <v>0</v>
      </c>
      <c r="U19" s="171">
        <v>0</v>
      </c>
      <c r="V19" s="171">
        <v>0</v>
      </c>
      <c r="W19" s="171">
        <v>0</v>
      </c>
      <c r="X19" s="171">
        <v>0</v>
      </c>
      <c r="Y19" s="171">
        <v>0</v>
      </c>
      <c r="Z19" s="171">
        <v>0</v>
      </c>
      <c r="AA19" s="171">
        <v>0</v>
      </c>
      <c r="AB19" s="171">
        <v>0</v>
      </c>
      <c r="AC19" s="171">
        <v>0</v>
      </c>
      <c r="AD19" s="171">
        <v>0</v>
      </c>
      <c r="AE19" s="171">
        <v>0</v>
      </c>
      <c r="AF19" s="171">
        <v>0</v>
      </c>
      <c r="AG19" s="171">
        <v>0</v>
      </c>
      <c r="AH19" s="171">
        <v>0</v>
      </c>
      <c r="AI19" s="171">
        <v>0</v>
      </c>
      <c r="AJ19" s="171">
        <v>0</v>
      </c>
    </row>
    <row r="20" spans="2:36" ht="31.2">
      <c r="B20" s="73" t="s">
        <v>79</v>
      </c>
      <c r="C20" s="50" t="s">
        <v>255</v>
      </c>
      <c r="D20" s="143" t="s">
        <v>330</v>
      </c>
      <c r="F20" s="65"/>
      <c r="G20" s="181"/>
      <c r="H20" s="66"/>
      <c r="I20" s="6"/>
      <c r="J20" s="58">
        <f t="shared" si="1"/>
        <v>0</v>
      </c>
      <c r="K20" s="171">
        <v>0</v>
      </c>
      <c r="L20" s="171">
        <v>0</v>
      </c>
      <c r="M20" s="171">
        <v>0</v>
      </c>
      <c r="N20" s="171">
        <v>0</v>
      </c>
      <c r="O20" s="171">
        <v>0</v>
      </c>
      <c r="P20" s="171">
        <v>0</v>
      </c>
      <c r="Q20" s="171">
        <v>0</v>
      </c>
      <c r="R20" s="171">
        <v>0</v>
      </c>
      <c r="S20" s="171">
        <v>0</v>
      </c>
      <c r="T20" s="171">
        <v>0</v>
      </c>
      <c r="U20" s="171">
        <v>0</v>
      </c>
      <c r="V20" s="171">
        <v>0</v>
      </c>
      <c r="W20" s="171">
        <v>0</v>
      </c>
      <c r="X20" s="171">
        <v>0</v>
      </c>
      <c r="Y20" s="171">
        <v>0</v>
      </c>
      <c r="Z20" s="171">
        <v>0</v>
      </c>
      <c r="AA20" s="171">
        <v>0</v>
      </c>
      <c r="AB20" s="171">
        <v>0</v>
      </c>
      <c r="AC20" s="171">
        <v>0</v>
      </c>
      <c r="AD20" s="171">
        <v>0</v>
      </c>
      <c r="AE20" s="171">
        <v>0</v>
      </c>
      <c r="AF20" s="171">
        <v>0</v>
      </c>
      <c r="AG20" s="171">
        <v>0</v>
      </c>
      <c r="AH20" s="171">
        <v>0</v>
      </c>
      <c r="AI20" s="171">
        <v>0</v>
      </c>
      <c r="AJ20" s="171">
        <v>0</v>
      </c>
    </row>
    <row r="21" spans="2:36">
      <c r="B21" s="73" t="s">
        <v>80</v>
      </c>
      <c r="C21" s="50" t="s">
        <v>162</v>
      </c>
      <c r="D21" s="143" t="s">
        <v>330</v>
      </c>
      <c r="F21" s="65"/>
      <c r="G21" s="181"/>
      <c r="H21" s="66"/>
      <c r="I21" s="5"/>
      <c r="J21" s="58">
        <f t="shared" si="1"/>
        <v>0</v>
      </c>
      <c r="K21" s="171">
        <v>0</v>
      </c>
      <c r="L21" s="171">
        <v>0</v>
      </c>
      <c r="M21" s="171">
        <v>0</v>
      </c>
      <c r="N21" s="171">
        <v>0</v>
      </c>
      <c r="O21" s="171">
        <v>0</v>
      </c>
      <c r="P21" s="171">
        <v>0</v>
      </c>
      <c r="Q21" s="171">
        <v>0</v>
      </c>
      <c r="R21" s="171">
        <v>0</v>
      </c>
      <c r="S21" s="171">
        <v>0</v>
      </c>
      <c r="T21" s="171">
        <v>0</v>
      </c>
      <c r="U21" s="171">
        <v>0</v>
      </c>
      <c r="V21" s="171">
        <v>0</v>
      </c>
      <c r="W21" s="171">
        <v>0</v>
      </c>
      <c r="X21" s="171">
        <v>0</v>
      </c>
      <c r="Y21" s="171">
        <v>0</v>
      </c>
      <c r="Z21" s="171">
        <v>0</v>
      </c>
      <c r="AA21" s="171">
        <v>0</v>
      </c>
      <c r="AB21" s="171">
        <v>0</v>
      </c>
      <c r="AC21" s="171">
        <v>0</v>
      </c>
      <c r="AD21" s="171">
        <v>0</v>
      </c>
      <c r="AE21" s="171">
        <v>0</v>
      </c>
      <c r="AF21" s="171">
        <v>0</v>
      </c>
      <c r="AG21" s="171">
        <v>0</v>
      </c>
      <c r="AH21" s="171">
        <v>0</v>
      </c>
      <c r="AI21" s="171">
        <v>0</v>
      </c>
      <c r="AJ21" s="171">
        <v>0</v>
      </c>
    </row>
    <row r="22" spans="2:36">
      <c r="B22" s="73" t="s">
        <v>81</v>
      </c>
      <c r="C22" s="50" t="s">
        <v>163</v>
      </c>
      <c r="D22" s="143" t="s">
        <v>330</v>
      </c>
      <c r="F22" s="65"/>
      <c r="G22" s="181"/>
      <c r="H22" s="66"/>
      <c r="I22" s="5"/>
      <c r="J22" s="58">
        <f t="shared" si="1"/>
        <v>0</v>
      </c>
      <c r="K22" s="171">
        <v>0</v>
      </c>
      <c r="L22" s="171">
        <v>0</v>
      </c>
      <c r="M22" s="171">
        <v>0</v>
      </c>
      <c r="N22" s="171">
        <v>0</v>
      </c>
      <c r="O22" s="171">
        <v>0</v>
      </c>
      <c r="P22" s="171">
        <v>0</v>
      </c>
      <c r="Q22" s="171">
        <v>0</v>
      </c>
      <c r="R22" s="171">
        <v>0</v>
      </c>
      <c r="S22" s="171">
        <v>0</v>
      </c>
      <c r="T22" s="171">
        <v>0</v>
      </c>
      <c r="U22" s="171">
        <v>0</v>
      </c>
      <c r="V22" s="171">
        <v>0</v>
      </c>
      <c r="W22" s="171">
        <v>0</v>
      </c>
      <c r="X22" s="171">
        <v>0</v>
      </c>
      <c r="Y22" s="171">
        <v>0</v>
      </c>
      <c r="Z22" s="171">
        <v>0</v>
      </c>
      <c r="AA22" s="171">
        <v>0</v>
      </c>
      <c r="AB22" s="171">
        <v>0</v>
      </c>
      <c r="AC22" s="171">
        <v>0</v>
      </c>
      <c r="AD22" s="171">
        <v>0</v>
      </c>
      <c r="AE22" s="171">
        <v>0</v>
      </c>
      <c r="AF22" s="171">
        <v>0</v>
      </c>
      <c r="AG22" s="171">
        <v>0</v>
      </c>
      <c r="AH22" s="171">
        <v>0</v>
      </c>
      <c r="AI22" s="171">
        <v>0</v>
      </c>
      <c r="AJ22" s="171">
        <v>0</v>
      </c>
    </row>
    <row r="23" spans="2:36" ht="31.2">
      <c r="B23" s="81" t="s">
        <v>82</v>
      </c>
      <c r="C23" s="79" t="s">
        <v>164</v>
      </c>
      <c r="D23" s="143" t="s">
        <v>330</v>
      </c>
      <c r="F23" s="65"/>
      <c r="G23" s="181"/>
      <c r="H23" s="66"/>
      <c r="I23" s="6"/>
      <c r="J23" s="58">
        <f t="shared" si="1"/>
        <v>0</v>
      </c>
      <c r="K23" s="171">
        <v>0</v>
      </c>
      <c r="L23" s="171">
        <v>0</v>
      </c>
      <c r="M23" s="171">
        <v>0</v>
      </c>
      <c r="N23" s="171">
        <v>0</v>
      </c>
      <c r="O23" s="171">
        <v>0</v>
      </c>
      <c r="P23" s="171">
        <v>0</v>
      </c>
      <c r="Q23" s="171">
        <v>0</v>
      </c>
      <c r="R23" s="171">
        <v>0</v>
      </c>
      <c r="S23" s="171">
        <v>0</v>
      </c>
      <c r="T23" s="171">
        <v>0</v>
      </c>
      <c r="U23" s="171">
        <v>0</v>
      </c>
      <c r="V23" s="171">
        <v>0</v>
      </c>
      <c r="W23" s="171">
        <v>0</v>
      </c>
      <c r="X23" s="171">
        <v>0</v>
      </c>
      <c r="Y23" s="171">
        <v>0</v>
      </c>
      <c r="Z23" s="171">
        <v>0</v>
      </c>
      <c r="AA23" s="171">
        <v>0</v>
      </c>
      <c r="AB23" s="171">
        <v>0</v>
      </c>
      <c r="AC23" s="171">
        <v>0</v>
      </c>
      <c r="AD23" s="171">
        <v>0</v>
      </c>
      <c r="AE23" s="171">
        <v>0</v>
      </c>
      <c r="AF23" s="171">
        <v>0</v>
      </c>
      <c r="AG23" s="171">
        <v>0</v>
      </c>
      <c r="AH23" s="171">
        <v>0</v>
      </c>
      <c r="AI23" s="171">
        <v>0</v>
      </c>
      <c r="AJ23" s="171">
        <v>0</v>
      </c>
    </row>
    <row r="24" spans="2:36">
      <c r="B24" s="73" t="s">
        <v>83</v>
      </c>
      <c r="C24" s="50" t="s">
        <v>165</v>
      </c>
      <c r="D24" s="143" t="s">
        <v>330</v>
      </c>
      <c r="F24" s="65"/>
      <c r="G24" s="181"/>
      <c r="H24" s="66"/>
      <c r="I24" s="6"/>
      <c r="J24" s="58">
        <f t="shared" si="1"/>
        <v>0</v>
      </c>
      <c r="K24" s="171">
        <v>0</v>
      </c>
      <c r="L24" s="171">
        <v>0</v>
      </c>
      <c r="M24" s="171">
        <v>0</v>
      </c>
      <c r="N24" s="171">
        <v>0</v>
      </c>
      <c r="O24" s="171">
        <v>0</v>
      </c>
      <c r="P24" s="171">
        <v>0</v>
      </c>
      <c r="Q24" s="171">
        <v>0</v>
      </c>
      <c r="R24" s="171">
        <v>0</v>
      </c>
      <c r="S24" s="171">
        <v>0</v>
      </c>
      <c r="T24" s="171">
        <v>0</v>
      </c>
      <c r="U24" s="171">
        <v>0</v>
      </c>
      <c r="V24" s="171">
        <v>0</v>
      </c>
      <c r="W24" s="171">
        <v>0</v>
      </c>
      <c r="X24" s="171">
        <v>0</v>
      </c>
      <c r="Y24" s="171">
        <v>0</v>
      </c>
      <c r="Z24" s="171">
        <v>0</v>
      </c>
      <c r="AA24" s="171">
        <v>0</v>
      </c>
      <c r="AB24" s="171">
        <v>0</v>
      </c>
      <c r="AC24" s="171">
        <v>0</v>
      </c>
      <c r="AD24" s="171">
        <v>0</v>
      </c>
      <c r="AE24" s="171">
        <v>0</v>
      </c>
      <c r="AF24" s="171">
        <v>0</v>
      </c>
      <c r="AG24" s="171">
        <v>0</v>
      </c>
      <c r="AH24" s="171">
        <v>0</v>
      </c>
      <c r="AI24" s="171">
        <v>0</v>
      </c>
      <c r="AJ24" s="171">
        <v>0</v>
      </c>
    </row>
    <row r="25" spans="2:36">
      <c r="B25" s="73" t="s">
        <v>84</v>
      </c>
      <c r="C25" s="50" t="s">
        <v>166</v>
      </c>
      <c r="D25" s="143" t="s">
        <v>330</v>
      </c>
      <c r="F25" s="65"/>
      <c r="G25" s="181"/>
      <c r="H25" s="66"/>
      <c r="I25" s="5"/>
      <c r="J25" s="58">
        <f t="shared" si="1"/>
        <v>0</v>
      </c>
      <c r="K25" s="171">
        <v>0</v>
      </c>
      <c r="L25" s="171">
        <v>0</v>
      </c>
      <c r="M25" s="171">
        <v>0</v>
      </c>
      <c r="N25" s="171">
        <v>0</v>
      </c>
      <c r="O25" s="171">
        <v>0</v>
      </c>
      <c r="P25" s="171">
        <v>0</v>
      </c>
      <c r="Q25" s="171">
        <v>0</v>
      </c>
      <c r="R25" s="171">
        <v>0</v>
      </c>
      <c r="S25" s="171">
        <v>0</v>
      </c>
      <c r="T25" s="171">
        <v>0</v>
      </c>
      <c r="U25" s="171">
        <v>0</v>
      </c>
      <c r="V25" s="171">
        <v>0</v>
      </c>
      <c r="W25" s="171">
        <v>0</v>
      </c>
      <c r="X25" s="171">
        <v>0</v>
      </c>
      <c r="Y25" s="171">
        <v>0</v>
      </c>
      <c r="Z25" s="171">
        <v>0</v>
      </c>
      <c r="AA25" s="171">
        <v>0</v>
      </c>
      <c r="AB25" s="171">
        <v>0</v>
      </c>
      <c r="AC25" s="171">
        <v>0</v>
      </c>
      <c r="AD25" s="171">
        <v>0</v>
      </c>
      <c r="AE25" s="171">
        <v>0</v>
      </c>
      <c r="AF25" s="171">
        <v>0</v>
      </c>
      <c r="AG25" s="171">
        <v>0</v>
      </c>
      <c r="AH25" s="171">
        <v>0</v>
      </c>
      <c r="AI25" s="171">
        <v>0</v>
      </c>
      <c r="AJ25" s="171">
        <v>0</v>
      </c>
    </row>
    <row r="26" spans="2:36">
      <c r="B26" s="73" t="s">
        <v>85</v>
      </c>
      <c r="C26" s="50" t="s">
        <v>167</v>
      </c>
      <c r="D26" s="143" t="s">
        <v>330</v>
      </c>
      <c r="F26" s="65"/>
      <c r="G26" s="181"/>
      <c r="H26" s="66"/>
      <c r="I26" s="5"/>
      <c r="J26" s="58">
        <f t="shared" si="1"/>
        <v>0</v>
      </c>
      <c r="K26" s="171">
        <v>0</v>
      </c>
      <c r="L26" s="171">
        <v>0</v>
      </c>
      <c r="M26" s="171">
        <v>0</v>
      </c>
      <c r="N26" s="171">
        <v>0</v>
      </c>
      <c r="O26" s="171">
        <v>0</v>
      </c>
      <c r="P26" s="171">
        <v>0</v>
      </c>
      <c r="Q26" s="171">
        <v>0</v>
      </c>
      <c r="R26" s="171">
        <v>0</v>
      </c>
      <c r="S26" s="171">
        <v>0</v>
      </c>
      <c r="T26" s="171">
        <v>0</v>
      </c>
      <c r="U26" s="171">
        <v>0</v>
      </c>
      <c r="V26" s="171">
        <v>0</v>
      </c>
      <c r="W26" s="171">
        <v>0</v>
      </c>
      <c r="X26" s="171">
        <v>0</v>
      </c>
      <c r="Y26" s="171">
        <v>0</v>
      </c>
      <c r="Z26" s="171">
        <v>0</v>
      </c>
      <c r="AA26" s="171">
        <v>0</v>
      </c>
      <c r="AB26" s="171">
        <v>0</v>
      </c>
      <c r="AC26" s="171">
        <v>0</v>
      </c>
      <c r="AD26" s="171">
        <v>0</v>
      </c>
      <c r="AE26" s="171">
        <v>0</v>
      </c>
      <c r="AF26" s="171">
        <v>0</v>
      </c>
      <c r="AG26" s="171">
        <v>0</v>
      </c>
      <c r="AH26" s="171">
        <v>0</v>
      </c>
      <c r="AI26" s="171">
        <v>0</v>
      </c>
      <c r="AJ26" s="171">
        <v>0</v>
      </c>
    </row>
    <row r="27" spans="2:36">
      <c r="B27" s="78" t="s">
        <v>86</v>
      </c>
      <c r="C27" s="79" t="s">
        <v>168</v>
      </c>
      <c r="D27" s="143" t="s">
        <v>330</v>
      </c>
      <c r="F27" s="65"/>
      <c r="G27" s="181"/>
      <c r="H27" s="66"/>
      <c r="I27" s="6"/>
      <c r="J27" s="58">
        <f t="shared" si="1"/>
        <v>0</v>
      </c>
      <c r="K27" s="171">
        <v>0</v>
      </c>
      <c r="L27" s="171">
        <v>0</v>
      </c>
      <c r="M27" s="171">
        <v>0</v>
      </c>
      <c r="N27" s="171">
        <v>0</v>
      </c>
      <c r="O27" s="171">
        <v>0</v>
      </c>
      <c r="P27" s="171">
        <v>0</v>
      </c>
      <c r="Q27" s="171">
        <v>0</v>
      </c>
      <c r="R27" s="171">
        <v>0</v>
      </c>
      <c r="S27" s="171">
        <v>0</v>
      </c>
      <c r="T27" s="171">
        <v>0</v>
      </c>
      <c r="U27" s="171">
        <v>0</v>
      </c>
      <c r="V27" s="171">
        <v>0</v>
      </c>
      <c r="W27" s="171">
        <v>0</v>
      </c>
      <c r="X27" s="171">
        <v>0</v>
      </c>
      <c r="Y27" s="171">
        <v>0</v>
      </c>
      <c r="Z27" s="171">
        <v>0</v>
      </c>
      <c r="AA27" s="171">
        <v>0</v>
      </c>
      <c r="AB27" s="171">
        <v>0</v>
      </c>
      <c r="AC27" s="171">
        <v>0</v>
      </c>
      <c r="AD27" s="171">
        <v>0</v>
      </c>
      <c r="AE27" s="171">
        <v>0</v>
      </c>
      <c r="AF27" s="171">
        <v>0</v>
      </c>
      <c r="AG27" s="171">
        <v>0</v>
      </c>
      <c r="AH27" s="171">
        <v>0</v>
      </c>
      <c r="AI27" s="171">
        <v>0</v>
      </c>
      <c r="AJ27" s="171">
        <v>0</v>
      </c>
    </row>
    <row r="28" spans="2:36">
      <c r="B28" s="73" t="s">
        <v>87</v>
      </c>
      <c r="C28" s="50" t="s">
        <v>169</v>
      </c>
      <c r="D28" s="49" t="s">
        <v>253</v>
      </c>
      <c r="F28" s="65" t="s">
        <v>311</v>
      </c>
      <c r="G28" s="181" t="s">
        <v>375</v>
      </c>
      <c r="H28" s="66" t="s">
        <v>388</v>
      </c>
      <c r="I28" s="5"/>
      <c r="J28" s="58">
        <f t="shared" si="1"/>
        <v>4199975133</v>
      </c>
      <c r="K28" s="171">
        <v>0</v>
      </c>
      <c r="L28" s="171">
        <v>77839245</v>
      </c>
      <c r="M28" s="171">
        <v>0</v>
      </c>
      <c r="N28" s="171">
        <v>0</v>
      </c>
      <c r="O28" s="171">
        <v>609954728</v>
      </c>
      <c r="P28" s="171">
        <v>0</v>
      </c>
      <c r="Q28" s="171">
        <v>3511513286</v>
      </c>
      <c r="R28" s="171">
        <v>667874</v>
      </c>
      <c r="S28" s="171">
        <v>0</v>
      </c>
      <c r="T28" s="171">
        <v>0</v>
      </c>
      <c r="U28" s="171">
        <v>0</v>
      </c>
      <c r="V28" s="171">
        <v>0</v>
      </c>
      <c r="W28" s="171">
        <v>0</v>
      </c>
      <c r="X28" s="171">
        <v>0</v>
      </c>
      <c r="Y28" s="171">
        <v>0</v>
      </c>
      <c r="Z28" s="171">
        <v>0</v>
      </c>
      <c r="AA28" s="171">
        <v>0</v>
      </c>
      <c r="AB28" s="171">
        <v>0</v>
      </c>
      <c r="AC28" s="171">
        <v>0</v>
      </c>
      <c r="AD28" s="171">
        <v>0</v>
      </c>
      <c r="AE28" s="171">
        <v>0</v>
      </c>
      <c r="AF28" s="171">
        <v>0</v>
      </c>
      <c r="AG28" s="171">
        <v>0</v>
      </c>
      <c r="AH28" s="171">
        <v>0</v>
      </c>
      <c r="AI28" s="171">
        <v>0</v>
      </c>
      <c r="AJ28" s="171">
        <v>0</v>
      </c>
    </row>
    <row r="29" spans="2:36">
      <c r="B29" s="73"/>
      <c r="C29" s="50"/>
      <c r="D29" s="49"/>
      <c r="F29" s="65" t="s">
        <v>312</v>
      </c>
      <c r="G29" s="181" t="s">
        <v>375</v>
      </c>
      <c r="H29" s="66" t="s">
        <v>388</v>
      </c>
      <c r="I29" s="5"/>
      <c r="J29" s="58">
        <f t="shared" si="1"/>
        <v>2177727966</v>
      </c>
      <c r="K29" s="171">
        <v>0</v>
      </c>
      <c r="L29" s="171">
        <v>1891126413</v>
      </c>
      <c r="M29" s="171">
        <v>0</v>
      </c>
      <c r="N29" s="171">
        <v>0</v>
      </c>
      <c r="O29" s="171">
        <v>0</v>
      </c>
      <c r="P29" s="171">
        <v>0</v>
      </c>
      <c r="Q29" s="171">
        <v>286601553</v>
      </c>
      <c r="R29" s="171">
        <v>0</v>
      </c>
      <c r="S29" s="171">
        <v>0</v>
      </c>
      <c r="T29" s="171">
        <v>0</v>
      </c>
      <c r="U29" s="171">
        <v>0</v>
      </c>
      <c r="V29" s="171">
        <v>0</v>
      </c>
      <c r="W29" s="171">
        <v>0</v>
      </c>
      <c r="X29" s="171">
        <v>0</v>
      </c>
      <c r="Y29" s="171">
        <v>0</v>
      </c>
      <c r="Z29" s="171">
        <v>0</v>
      </c>
      <c r="AA29" s="171">
        <v>0</v>
      </c>
      <c r="AB29" s="171">
        <v>0</v>
      </c>
      <c r="AC29" s="171">
        <v>0</v>
      </c>
      <c r="AD29" s="171">
        <v>0</v>
      </c>
      <c r="AE29" s="171">
        <v>0</v>
      </c>
      <c r="AF29" s="171">
        <v>0</v>
      </c>
      <c r="AG29" s="171">
        <v>0</v>
      </c>
      <c r="AH29" s="171">
        <v>0</v>
      </c>
      <c r="AI29" s="171">
        <v>0</v>
      </c>
      <c r="AJ29" s="171">
        <v>0</v>
      </c>
    </row>
    <row r="30" spans="2:36" ht="31.2">
      <c r="B30" s="73"/>
      <c r="C30" s="50"/>
      <c r="D30" s="49"/>
      <c r="F30" s="65" t="s">
        <v>342</v>
      </c>
      <c r="G30" s="181" t="s">
        <v>375</v>
      </c>
      <c r="H30" s="66" t="s">
        <v>388</v>
      </c>
      <c r="I30" s="5"/>
      <c r="J30" s="58">
        <f t="shared" si="1"/>
        <v>0</v>
      </c>
      <c r="K30" s="171">
        <v>0</v>
      </c>
      <c r="L30" s="171">
        <v>0</v>
      </c>
      <c r="M30" s="171">
        <v>0</v>
      </c>
      <c r="N30" s="171">
        <v>0</v>
      </c>
      <c r="O30" s="171">
        <v>0</v>
      </c>
      <c r="P30" s="171">
        <v>0</v>
      </c>
      <c r="Q30" s="171">
        <v>0</v>
      </c>
      <c r="R30" s="171">
        <v>0</v>
      </c>
      <c r="S30" s="171">
        <v>0</v>
      </c>
      <c r="T30" s="171">
        <v>0</v>
      </c>
      <c r="U30" s="171">
        <v>0</v>
      </c>
      <c r="V30" s="171">
        <v>0</v>
      </c>
      <c r="W30" s="171">
        <v>0</v>
      </c>
      <c r="X30" s="171">
        <v>0</v>
      </c>
      <c r="Y30" s="171">
        <v>0</v>
      </c>
      <c r="Z30" s="171">
        <v>0</v>
      </c>
      <c r="AA30" s="171">
        <v>0</v>
      </c>
      <c r="AB30" s="171">
        <v>0</v>
      </c>
      <c r="AC30" s="171">
        <v>0</v>
      </c>
      <c r="AD30" s="171">
        <v>0</v>
      </c>
      <c r="AE30" s="171">
        <v>0</v>
      </c>
      <c r="AF30" s="171">
        <v>0</v>
      </c>
      <c r="AG30" s="171">
        <v>0</v>
      </c>
      <c r="AH30" s="171">
        <v>0</v>
      </c>
      <c r="AI30" s="171">
        <v>0</v>
      </c>
      <c r="AJ30" s="171">
        <v>0</v>
      </c>
    </row>
    <row r="31" spans="2:36">
      <c r="B31" s="73"/>
      <c r="C31" s="50"/>
      <c r="D31" s="49"/>
      <c r="F31" s="65" t="s">
        <v>343</v>
      </c>
      <c r="G31" s="181" t="s">
        <v>375</v>
      </c>
      <c r="H31" s="66" t="s">
        <v>388</v>
      </c>
      <c r="I31" s="5"/>
      <c r="J31" s="58">
        <f t="shared" si="1"/>
        <v>41900690</v>
      </c>
      <c r="K31" s="171">
        <v>0</v>
      </c>
      <c r="L31" s="171">
        <v>0</v>
      </c>
      <c r="M31" s="171">
        <v>0</v>
      </c>
      <c r="N31" s="171">
        <v>0</v>
      </c>
      <c r="O31" s="171">
        <v>0</v>
      </c>
      <c r="P31" s="171">
        <v>0</v>
      </c>
      <c r="Q31" s="171">
        <v>0</v>
      </c>
      <c r="R31" s="171">
        <v>0</v>
      </c>
      <c r="S31" s="171">
        <v>0</v>
      </c>
      <c r="T31" s="171">
        <v>0</v>
      </c>
      <c r="U31" s="171">
        <v>0</v>
      </c>
      <c r="V31" s="171">
        <v>0</v>
      </c>
      <c r="W31" s="171">
        <v>0</v>
      </c>
      <c r="X31" s="171">
        <v>0</v>
      </c>
      <c r="Y31" s="171">
        <v>0</v>
      </c>
      <c r="Z31" s="171">
        <v>0</v>
      </c>
      <c r="AA31" s="171">
        <v>0</v>
      </c>
      <c r="AB31" s="171">
        <v>0</v>
      </c>
      <c r="AC31" s="171">
        <v>0</v>
      </c>
      <c r="AD31" s="171">
        <v>0</v>
      </c>
      <c r="AE31" s="171">
        <v>0</v>
      </c>
      <c r="AF31" s="171">
        <v>671551</v>
      </c>
      <c r="AG31" s="171">
        <v>0</v>
      </c>
      <c r="AH31" s="171">
        <v>0</v>
      </c>
      <c r="AI31" s="171">
        <v>41229139</v>
      </c>
      <c r="AJ31" s="171">
        <v>0</v>
      </c>
    </row>
    <row r="32" spans="2:36">
      <c r="B32" s="73" t="s">
        <v>88</v>
      </c>
      <c r="C32" s="50" t="s">
        <v>170</v>
      </c>
      <c r="D32" s="49" t="s">
        <v>253</v>
      </c>
      <c r="F32" s="65" t="s">
        <v>310</v>
      </c>
      <c r="G32" s="181" t="s">
        <v>373</v>
      </c>
      <c r="H32" s="66" t="s">
        <v>388</v>
      </c>
      <c r="I32" s="5"/>
      <c r="J32" s="58">
        <f t="shared" si="1"/>
        <v>14240066198</v>
      </c>
      <c r="K32" s="171">
        <v>0</v>
      </c>
      <c r="L32" s="171">
        <v>5354907161</v>
      </c>
      <c r="M32" s="171">
        <v>4932982295</v>
      </c>
      <c r="N32" s="171">
        <v>3952176742</v>
      </c>
      <c r="O32" s="171">
        <v>0</v>
      </c>
      <c r="P32" s="171">
        <v>0</v>
      </c>
      <c r="Q32" s="171">
        <v>0</v>
      </c>
      <c r="R32" s="171">
        <v>0</v>
      </c>
      <c r="S32" s="171">
        <v>0</v>
      </c>
      <c r="T32" s="171">
        <v>0</v>
      </c>
      <c r="U32" s="171">
        <v>0</v>
      </c>
      <c r="V32" s="171">
        <v>0</v>
      </c>
      <c r="W32" s="171">
        <v>0</v>
      </c>
      <c r="X32" s="171">
        <v>0</v>
      </c>
      <c r="Y32" s="171">
        <v>0</v>
      </c>
      <c r="Z32" s="171">
        <v>0</v>
      </c>
      <c r="AA32" s="171">
        <v>0</v>
      </c>
      <c r="AB32" s="171">
        <v>0</v>
      </c>
      <c r="AC32" s="171">
        <v>0</v>
      </c>
      <c r="AD32" s="171">
        <v>0</v>
      </c>
      <c r="AE32" s="171">
        <v>0</v>
      </c>
      <c r="AF32" s="171">
        <v>0</v>
      </c>
      <c r="AG32" s="171">
        <v>0</v>
      </c>
      <c r="AH32" s="171">
        <v>0</v>
      </c>
      <c r="AI32" s="171">
        <v>0</v>
      </c>
      <c r="AJ32" s="171">
        <v>0</v>
      </c>
    </row>
    <row r="33" spans="2:36">
      <c r="B33" s="73" t="s">
        <v>89</v>
      </c>
      <c r="C33" s="50" t="s">
        <v>256</v>
      </c>
      <c r="D33" s="143" t="s">
        <v>330</v>
      </c>
      <c r="F33" s="65"/>
      <c r="G33" s="181"/>
      <c r="H33" s="66" t="s">
        <v>388</v>
      </c>
      <c r="I33" s="6"/>
      <c r="J33" s="58">
        <f t="shared" si="1"/>
        <v>0</v>
      </c>
      <c r="K33" s="171">
        <v>0</v>
      </c>
      <c r="L33" s="171">
        <v>0</v>
      </c>
      <c r="M33" s="171">
        <v>0</v>
      </c>
      <c r="N33" s="171">
        <v>0</v>
      </c>
      <c r="O33" s="171">
        <v>0</v>
      </c>
      <c r="P33" s="171">
        <v>0</v>
      </c>
      <c r="Q33" s="171">
        <v>0</v>
      </c>
      <c r="R33" s="171">
        <v>0</v>
      </c>
      <c r="S33" s="171">
        <v>0</v>
      </c>
      <c r="T33" s="171">
        <v>0</v>
      </c>
      <c r="U33" s="171">
        <v>0</v>
      </c>
      <c r="V33" s="171">
        <v>0</v>
      </c>
      <c r="W33" s="171">
        <v>0</v>
      </c>
      <c r="X33" s="171">
        <v>0</v>
      </c>
      <c r="Y33" s="171">
        <v>0</v>
      </c>
      <c r="Z33" s="171">
        <v>0</v>
      </c>
      <c r="AA33" s="171">
        <v>0</v>
      </c>
      <c r="AB33" s="171">
        <v>0</v>
      </c>
      <c r="AC33" s="171">
        <v>0</v>
      </c>
      <c r="AD33" s="171">
        <v>0</v>
      </c>
      <c r="AE33" s="171">
        <v>0</v>
      </c>
      <c r="AF33" s="171">
        <v>0</v>
      </c>
      <c r="AG33" s="171">
        <v>0</v>
      </c>
      <c r="AH33" s="171">
        <v>0</v>
      </c>
      <c r="AI33" s="171">
        <v>0</v>
      </c>
      <c r="AJ33" s="171">
        <v>0</v>
      </c>
    </row>
    <row r="34" spans="2:36" ht="31.2">
      <c r="B34" s="73" t="s">
        <v>90</v>
      </c>
      <c r="C34" s="50" t="s">
        <v>257</v>
      </c>
      <c r="D34" s="49" t="s">
        <v>253</v>
      </c>
      <c r="F34" s="65" t="s">
        <v>335</v>
      </c>
      <c r="G34" s="181" t="s">
        <v>377</v>
      </c>
      <c r="H34" s="66" t="s">
        <v>388</v>
      </c>
      <c r="I34" s="5"/>
      <c r="J34" s="58">
        <f t="shared" si="1"/>
        <v>51129425274</v>
      </c>
      <c r="K34" s="171">
        <v>77859877</v>
      </c>
      <c r="L34" s="171">
        <v>526767528</v>
      </c>
      <c r="M34" s="171">
        <v>4000000</v>
      </c>
      <c r="N34" s="171">
        <v>0</v>
      </c>
      <c r="O34" s="171">
        <v>49282678280</v>
      </c>
      <c r="P34" s="171">
        <v>0</v>
      </c>
      <c r="Q34" s="171">
        <v>548051342</v>
      </c>
      <c r="R34" s="171">
        <v>47049612</v>
      </c>
      <c r="S34" s="171">
        <v>0</v>
      </c>
      <c r="T34" s="171">
        <v>0</v>
      </c>
      <c r="U34" s="171">
        <v>0</v>
      </c>
      <c r="V34" s="171">
        <v>0</v>
      </c>
      <c r="W34" s="171">
        <v>0</v>
      </c>
      <c r="X34" s="171">
        <v>0</v>
      </c>
      <c r="Y34" s="171">
        <v>0</v>
      </c>
      <c r="Z34" s="171">
        <v>0</v>
      </c>
      <c r="AA34" s="171">
        <v>0</v>
      </c>
      <c r="AB34" s="171">
        <v>2300000</v>
      </c>
      <c r="AC34" s="171">
        <v>0</v>
      </c>
      <c r="AD34" s="171">
        <v>640718635</v>
      </c>
      <c r="AE34" s="171">
        <v>0</v>
      </c>
      <c r="AF34" s="171">
        <v>0</v>
      </c>
      <c r="AG34" s="171">
        <v>0</v>
      </c>
      <c r="AH34" s="171">
        <v>0</v>
      </c>
      <c r="AI34" s="171">
        <v>0</v>
      </c>
      <c r="AJ34" s="171">
        <v>0</v>
      </c>
    </row>
    <row r="35" spans="2:36">
      <c r="B35" s="74"/>
      <c r="C35" s="50"/>
      <c r="D35" s="11"/>
      <c r="F35" s="65" t="s">
        <v>345</v>
      </c>
      <c r="G35" s="181" t="s">
        <v>377</v>
      </c>
      <c r="H35" s="66" t="s">
        <v>388</v>
      </c>
      <c r="I35" s="5"/>
      <c r="J35" s="58">
        <f t="shared" si="1"/>
        <v>13489699</v>
      </c>
      <c r="K35" s="171">
        <v>0</v>
      </c>
      <c r="L35" s="171">
        <v>0</v>
      </c>
      <c r="M35" s="171">
        <v>0</v>
      </c>
      <c r="N35" s="171">
        <v>0</v>
      </c>
      <c r="O35" s="171">
        <v>0</v>
      </c>
      <c r="P35" s="171">
        <v>0</v>
      </c>
      <c r="Q35" s="171">
        <v>0</v>
      </c>
      <c r="R35" s="171">
        <v>0</v>
      </c>
      <c r="S35" s="171">
        <v>0</v>
      </c>
      <c r="T35" s="171">
        <v>0</v>
      </c>
      <c r="U35" s="171">
        <v>0</v>
      </c>
      <c r="V35" s="171">
        <v>0</v>
      </c>
      <c r="W35" s="171">
        <v>0</v>
      </c>
      <c r="X35" s="171">
        <v>0</v>
      </c>
      <c r="Y35" s="171">
        <v>0</v>
      </c>
      <c r="Z35" s="171">
        <v>0</v>
      </c>
      <c r="AA35" s="171">
        <v>0</v>
      </c>
      <c r="AB35" s="171">
        <v>0</v>
      </c>
      <c r="AC35" s="171">
        <v>0</v>
      </c>
      <c r="AD35" s="171">
        <v>0</v>
      </c>
      <c r="AE35" s="171">
        <v>400000</v>
      </c>
      <c r="AF35" s="171">
        <v>0</v>
      </c>
      <c r="AG35" s="171">
        <v>0</v>
      </c>
      <c r="AH35" s="171">
        <v>200000</v>
      </c>
      <c r="AI35" s="171">
        <v>11989699</v>
      </c>
      <c r="AJ35" s="171">
        <v>900000</v>
      </c>
    </row>
    <row r="36" spans="2:36">
      <c r="B36" s="80" t="s">
        <v>91</v>
      </c>
      <c r="C36" s="77" t="s">
        <v>172</v>
      </c>
      <c r="D36" s="10"/>
      <c r="F36" s="65"/>
      <c r="G36" s="181"/>
      <c r="H36" s="66"/>
      <c r="I36" s="5"/>
      <c r="J36" s="58">
        <f t="shared" si="1"/>
        <v>0</v>
      </c>
      <c r="K36" s="171">
        <v>0</v>
      </c>
      <c r="L36" s="171">
        <v>0</v>
      </c>
      <c r="M36" s="171">
        <v>0</v>
      </c>
      <c r="N36" s="171">
        <v>0</v>
      </c>
      <c r="O36" s="171">
        <v>0</v>
      </c>
      <c r="P36" s="171">
        <v>0</v>
      </c>
      <c r="Q36" s="171">
        <v>0</v>
      </c>
      <c r="R36" s="171">
        <v>0</v>
      </c>
      <c r="S36" s="171">
        <v>0</v>
      </c>
      <c r="T36" s="171">
        <v>0</v>
      </c>
      <c r="U36" s="171">
        <v>0</v>
      </c>
      <c r="V36" s="171">
        <v>0</v>
      </c>
      <c r="W36" s="171">
        <v>0</v>
      </c>
      <c r="X36" s="171">
        <v>0</v>
      </c>
      <c r="Y36" s="171">
        <v>0</v>
      </c>
      <c r="Z36" s="171">
        <v>0</v>
      </c>
      <c r="AA36" s="171">
        <v>0</v>
      </c>
      <c r="AB36" s="171">
        <v>0</v>
      </c>
      <c r="AC36" s="171">
        <v>0</v>
      </c>
      <c r="AD36" s="171">
        <v>0</v>
      </c>
      <c r="AE36" s="171">
        <v>0</v>
      </c>
      <c r="AF36" s="171">
        <v>0</v>
      </c>
      <c r="AG36" s="171">
        <v>0</v>
      </c>
      <c r="AH36" s="171">
        <v>0</v>
      </c>
      <c r="AI36" s="171">
        <v>0</v>
      </c>
      <c r="AJ36" s="171">
        <v>0</v>
      </c>
    </row>
    <row r="37" spans="2:36">
      <c r="B37" s="73" t="s">
        <v>92</v>
      </c>
      <c r="C37" s="50" t="s">
        <v>173</v>
      </c>
      <c r="D37" s="143" t="s">
        <v>330</v>
      </c>
      <c r="F37" s="65"/>
      <c r="G37" s="181"/>
      <c r="H37" s="66"/>
      <c r="I37" s="5"/>
      <c r="J37" s="58">
        <f t="shared" si="1"/>
        <v>0</v>
      </c>
      <c r="K37" s="171">
        <v>0</v>
      </c>
      <c r="L37" s="171">
        <v>0</v>
      </c>
      <c r="M37" s="171">
        <v>0</v>
      </c>
      <c r="N37" s="171">
        <v>0</v>
      </c>
      <c r="O37" s="171">
        <v>0</v>
      </c>
      <c r="P37" s="171">
        <v>0</v>
      </c>
      <c r="Q37" s="171">
        <v>0</v>
      </c>
      <c r="R37" s="171">
        <v>0</v>
      </c>
      <c r="S37" s="171">
        <v>0</v>
      </c>
      <c r="T37" s="171">
        <v>0</v>
      </c>
      <c r="U37" s="171">
        <v>0</v>
      </c>
      <c r="V37" s="171">
        <v>0</v>
      </c>
      <c r="W37" s="171">
        <v>0</v>
      </c>
      <c r="X37" s="171">
        <v>0</v>
      </c>
      <c r="Y37" s="171">
        <v>0</v>
      </c>
      <c r="Z37" s="171">
        <v>0</v>
      </c>
      <c r="AA37" s="171">
        <v>0</v>
      </c>
      <c r="AB37" s="171">
        <v>0</v>
      </c>
      <c r="AC37" s="171">
        <v>0</v>
      </c>
      <c r="AD37" s="171">
        <v>0</v>
      </c>
      <c r="AE37" s="171">
        <v>0</v>
      </c>
      <c r="AF37" s="171">
        <v>0</v>
      </c>
      <c r="AG37" s="171">
        <v>0</v>
      </c>
      <c r="AH37" s="171">
        <v>0</v>
      </c>
      <c r="AI37" s="171">
        <v>0</v>
      </c>
      <c r="AJ37" s="171">
        <v>0</v>
      </c>
    </row>
    <row r="38" spans="2:36">
      <c r="B38" s="74"/>
      <c r="C38" s="51"/>
      <c r="D38" s="11"/>
      <c r="F38" s="65"/>
      <c r="G38" s="181"/>
      <c r="H38" s="66"/>
      <c r="I38" s="5"/>
      <c r="J38" s="58">
        <f t="shared" si="1"/>
        <v>0</v>
      </c>
      <c r="K38" s="171">
        <v>0</v>
      </c>
      <c r="L38" s="171">
        <v>0</v>
      </c>
      <c r="M38" s="171">
        <v>0</v>
      </c>
      <c r="N38" s="171">
        <v>0</v>
      </c>
      <c r="O38" s="171">
        <v>0</v>
      </c>
      <c r="P38" s="171">
        <v>0</v>
      </c>
      <c r="Q38" s="171">
        <v>0</v>
      </c>
      <c r="R38" s="171">
        <v>0</v>
      </c>
      <c r="S38" s="171">
        <v>0</v>
      </c>
      <c r="T38" s="171">
        <v>0</v>
      </c>
      <c r="U38" s="171">
        <v>0</v>
      </c>
      <c r="V38" s="171">
        <v>0</v>
      </c>
      <c r="W38" s="171">
        <v>0</v>
      </c>
      <c r="X38" s="171">
        <v>0</v>
      </c>
      <c r="Y38" s="171">
        <v>0</v>
      </c>
      <c r="Z38" s="171">
        <v>0</v>
      </c>
      <c r="AA38" s="171">
        <v>0</v>
      </c>
      <c r="AB38" s="171">
        <v>0</v>
      </c>
      <c r="AC38" s="171">
        <v>0</v>
      </c>
      <c r="AD38" s="171">
        <v>0</v>
      </c>
      <c r="AE38" s="171">
        <v>0</v>
      </c>
      <c r="AF38" s="171">
        <v>0</v>
      </c>
      <c r="AG38" s="171">
        <v>0</v>
      </c>
      <c r="AH38" s="171">
        <v>0</v>
      </c>
      <c r="AI38" s="171">
        <v>0</v>
      </c>
      <c r="AJ38" s="171">
        <v>0</v>
      </c>
    </row>
    <row r="39" spans="2:36">
      <c r="B39" s="80" t="s">
        <v>93</v>
      </c>
      <c r="C39" s="77" t="s">
        <v>174</v>
      </c>
      <c r="D39" s="11"/>
      <c r="F39" s="65"/>
      <c r="G39" s="181"/>
      <c r="H39" s="66"/>
      <c r="I39" s="5"/>
      <c r="J39" s="58">
        <f t="shared" si="1"/>
        <v>0</v>
      </c>
      <c r="K39" s="171">
        <v>0</v>
      </c>
      <c r="L39" s="171">
        <v>0</v>
      </c>
      <c r="M39" s="171">
        <v>0</v>
      </c>
      <c r="N39" s="171">
        <v>0</v>
      </c>
      <c r="O39" s="171">
        <v>0</v>
      </c>
      <c r="P39" s="171">
        <v>0</v>
      </c>
      <c r="Q39" s="171">
        <v>0</v>
      </c>
      <c r="R39" s="171">
        <v>0</v>
      </c>
      <c r="S39" s="171">
        <v>0</v>
      </c>
      <c r="T39" s="171">
        <v>0</v>
      </c>
      <c r="U39" s="171">
        <v>0</v>
      </c>
      <c r="V39" s="171">
        <v>0</v>
      </c>
      <c r="W39" s="171">
        <v>0</v>
      </c>
      <c r="X39" s="171">
        <v>0</v>
      </c>
      <c r="Y39" s="171">
        <v>0</v>
      </c>
      <c r="Z39" s="171">
        <v>0</v>
      </c>
      <c r="AA39" s="171">
        <v>0</v>
      </c>
      <c r="AB39" s="171">
        <v>0</v>
      </c>
      <c r="AC39" s="171">
        <v>0</v>
      </c>
      <c r="AD39" s="171">
        <v>0</v>
      </c>
      <c r="AE39" s="171">
        <v>0</v>
      </c>
      <c r="AF39" s="171">
        <v>0</v>
      </c>
      <c r="AG39" s="171">
        <v>0</v>
      </c>
      <c r="AH39" s="171">
        <v>0</v>
      </c>
      <c r="AI39" s="171">
        <v>0</v>
      </c>
      <c r="AJ39" s="171">
        <v>0</v>
      </c>
    </row>
    <row r="40" spans="2:36">
      <c r="B40" s="81" t="s">
        <v>94</v>
      </c>
      <c r="C40" s="79" t="s">
        <v>175</v>
      </c>
      <c r="D40" s="11"/>
      <c r="F40" s="65"/>
      <c r="G40" s="181"/>
      <c r="H40" s="66"/>
      <c r="I40" s="5"/>
      <c r="J40" s="58">
        <f t="shared" si="1"/>
        <v>0</v>
      </c>
      <c r="K40" s="171">
        <v>0</v>
      </c>
      <c r="L40" s="171">
        <v>0</v>
      </c>
      <c r="M40" s="171">
        <v>0</v>
      </c>
      <c r="N40" s="171">
        <v>0</v>
      </c>
      <c r="O40" s="171">
        <v>0</v>
      </c>
      <c r="P40" s="171">
        <v>0</v>
      </c>
      <c r="Q40" s="171">
        <v>0</v>
      </c>
      <c r="R40" s="171">
        <v>0</v>
      </c>
      <c r="S40" s="171">
        <v>0</v>
      </c>
      <c r="T40" s="171">
        <v>0</v>
      </c>
      <c r="U40" s="171">
        <v>0</v>
      </c>
      <c r="V40" s="171">
        <v>0</v>
      </c>
      <c r="W40" s="171">
        <v>0</v>
      </c>
      <c r="X40" s="171">
        <v>0</v>
      </c>
      <c r="Y40" s="171">
        <v>0</v>
      </c>
      <c r="Z40" s="171">
        <v>0</v>
      </c>
      <c r="AA40" s="171">
        <v>0</v>
      </c>
      <c r="AB40" s="171">
        <v>0</v>
      </c>
      <c r="AC40" s="171">
        <v>0</v>
      </c>
      <c r="AD40" s="171">
        <v>0</v>
      </c>
      <c r="AE40" s="171">
        <v>0</v>
      </c>
      <c r="AF40" s="171">
        <v>0</v>
      </c>
      <c r="AG40" s="171">
        <v>0</v>
      </c>
      <c r="AH40" s="171">
        <v>0</v>
      </c>
      <c r="AI40" s="171">
        <v>0</v>
      </c>
      <c r="AJ40" s="171">
        <v>0</v>
      </c>
    </row>
    <row r="41" spans="2:36">
      <c r="B41" s="81" t="s">
        <v>95</v>
      </c>
      <c r="C41" s="79" t="s">
        <v>176</v>
      </c>
      <c r="D41" s="11"/>
      <c r="F41" s="65"/>
      <c r="G41" s="181"/>
      <c r="H41" s="66"/>
      <c r="I41" s="6"/>
      <c r="J41" s="58">
        <f t="shared" ref="J41:J73" si="2">SUM(K41:AJ41)</f>
        <v>0</v>
      </c>
      <c r="K41" s="171">
        <v>0</v>
      </c>
      <c r="L41" s="171">
        <v>0</v>
      </c>
      <c r="M41" s="171">
        <v>0</v>
      </c>
      <c r="N41" s="171">
        <v>0</v>
      </c>
      <c r="O41" s="171">
        <v>0</v>
      </c>
      <c r="P41" s="171">
        <v>0</v>
      </c>
      <c r="Q41" s="171">
        <v>0</v>
      </c>
      <c r="R41" s="171">
        <v>0</v>
      </c>
      <c r="S41" s="171">
        <v>0</v>
      </c>
      <c r="T41" s="171">
        <v>0</v>
      </c>
      <c r="U41" s="171">
        <v>0</v>
      </c>
      <c r="V41" s="171">
        <v>0</v>
      </c>
      <c r="W41" s="171">
        <v>0</v>
      </c>
      <c r="X41" s="171">
        <v>0</v>
      </c>
      <c r="Y41" s="171">
        <v>0</v>
      </c>
      <c r="Z41" s="171">
        <v>0</v>
      </c>
      <c r="AA41" s="171">
        <v>0</v>
      </c>
      <c r="AB41" s="171">
        <v>0</v>
      </c>
      <c r="AC41" s="171">
        <v>0</v>
      </c>
      <c r="AD41" s="171">
        <v>0</v>
      </c>
      <c r="AE41" s="171">
        <v>0</v>
      </c>
      <c r="AF41" s="171">
        <v>0</v>
      </c>
      <c r="AG41" s="171">
        <v>0</v>
      </c>
      <c r="AH41" s="171">
        <v>0</v>
      </c>
      <c r="AI41" s="171">
        <v>0</v>
      </c>
      <c r="AJ41" s="171">
        <v>0</v>
      </c>
    </row>
    <row r="42" spans="2:36">
      <c r="B42" s="73" t="s">
        <v>96</v>
      </c>
      <c r="C42" s="50" t="s">
        <v>177</v>
      </c>
      <c r="D42" s="49" t="s">
        <v>314</v>
      </c>
      <c r="F42" s="1" t="s">
        <v>332</v>
      </c>
      <c r="G42" s="178" t="s">
        <v>363</v>
      </c>
      <c r="H42" s="66" t="s">
        <v>388</v>
      </c>
      <c r="I42" s="5"/>
      <c r="J42" s="58">
        <f t="shared" si="2"/>
        <v>0</v>
      </c>
      <c r="K42" s="171">
        <v>0</v>
      </c>
      <c r="L42" s="171">
        <v>0</v>
      </c>
      <c r="M42" s="171">
        <v>0</v>
      </c>
      <c r="N42" s="171">
        <v>0</v>
      </c>
      <c r="O42" s="171">
        <v>0</v>
      </c>
      <c r="P42" s="171">
        <v>0</v>
      </c>
      <c r="Q42" s="171">
        <v>0</v>
      </c>
      <c r="R42" s="171">
        <v>0</v>
      </c>
      <c r="S42" s="171">
        <v>0</v>
      </c>
      <c r="T42" s="171">
        <v>0</v>
      </c>
      <c r="U42" s="171">
        <v>0</v>
      </c>
      <c r="V42" s="171">
        <v>0</v>
      </c>
      <c r="W42" s="171">
        <v>0</v>
      </c>
      <c r="X42" s="171">
        <v>0</v>
      </c>
      <c r="Y42" s="171">
        <v>0</v>
      </c>
      <c r="Z42" s="171">
        <v>0</v>
      </c>
      <c r="AA42" s="171">
        <v>0</v>
      </c>
      <c r="AB42" s="171">
        <v>0</v>
      </c>
      <c r="AC42" s="171">
        <v>0</v>
      </c>
      <c r="AD42" s="171">
        <v>0</v>
      </c>
      <c r="AE42" s="171">
        <v>0</v>
      </c>
      <c r="AF42" s="171">
        <v>0</v>
      </c>
      <c r="AG42" s="171">
        <v>0</v>
      </c>
      <c r="AH42" s="171">
        <v>0</v>
      </c>
      <c r="AI42" s="171">
        <v>0</v>
      </c>
      <c r="AJ42" s="171">
        <v>0</v>
      </c>
    </row>
    <row r="43" spans="2:36">
      <c r="B43" s="73" t="s">
        <v>97</v>
      </c>
      <c r="C43" s="50" t="s">
        <v>258</v>
      </c>
      <c r="D43" s="49" t="s">
        <v>314</v>
      </c>
      <c r="F43" s="65" t="s">
        <v>315</v>
      </c>
      <c r="G43" s="181" t="s">
        <v>373</v>
      </c>
      <c r="H43" s="66" t="s">
        <v>388</v>
      </c>
      <c r="I43" s="5"/>
      <c r="J43" s="58">
        <f t="shared" si="2"/>
        <v>2320110500.6399999</v>
      </c>
      <c r="K43" s="171">
        <v>0</v>
      </c>
      <c r="L43" s="171">
        <v>0</v>
      </c>
      <c r="M43" s="171">
        <v>0</v>
      </c>
      <c r="N43" s="171">
        <v>0</v>
      </c>
      <c r="O43" s="171">
        <v>0</v>
      </c>
      <c r="P43" s="171">
        <v>0</v>
      </c>
      <c r="Q43" s="171">
        <v>0</v>
      </c>
      <c r="R43" s="171">
        <v>0</v>
      </c>
      <c r="S43" s="171">
        <v>0</v>
      </c>
      <c r="T43" s="171">
        <v>0</v>
      </c>
      <c r="U43" s="171">
        <v>0</v>
      </c>
      <c r="V43" s="171">
        <v>0</v>
      </c>
      <c r="W43" s="171">
        <v>0</v>
      </c>
      <c r="X43" s="171">
        <v>0</v>
      </c>
      <c r="Y43" s="171">
        <v>0</v>
      </c>
      <c r="Z43" s="171">
        <v>0</v>
      </c>
      <c r="AA43" s="171">
        <v>0</v>
      </c>
      <c r="AB43" s="171">
        <v>448396598.63999999</v>
      </c>
      <c r="AC43" s="171">
        <v>1871713902</v>
      </c>
      <c r="AD43" s="171">
        <v>0</v>
      </c>
      <c r="AE43" s="171">
        <v>0</v>
      </c>
      <c r="AF43" s="171">
        <v>0</v>
      </c>
      <c r="AG43" s="171">
        <v>0</v>
      </c>
      <c r="AH43" s="171">
        <v>0</v>
      </c>
      <c r="AI43" s="171">
        <v>0</v>
      </c>
      <c r="AJ43" s="171">
        <v>0</v>
      </c>
    </row>
    <row r="44" spans="2:36">
      <c r="B44" s="73"/>
      <c r="C44" s="50"/>
      <c r="D44" s="49"/>
      <c r="F44" s="65" t="s">
        <v>344</v>
      </c>
      <c r="G44" s="181" t="s">
        <v>373</v>
      </c>
      <c r="H44" s="66" t="s">
        <v>388</v>
      </c>
      <c r="I44" s="5"/>
      <c r="J44" s="58">
        <f t="shared" si="2"/>
        <v>0</v>
      </c>
      <c r="K44" s="171">
        <v>0</v>
      </c>
      <c r="L44" s="171">
        <v>0</v>
      </c>
      <c r="M44" s="171">
        <v>0</v>
      </c>
      <c r="N44" s="171">
        <v>0</v>
      </c>
      <c r="O44" s="171">
        <v>0</v>
      </c>
      <c r="P44" s="171">
        <v>0</v>
      </c>
      <c r="Q44" s="171">
        <v>0</v>
      </c>
      <c r="R44" s="171">
        <v>0</v>
      </c>
      <c r="S44" s="171">
        <v>0</v>
      </c>
      <c r="T44" s="171">
        <v>0</v>
      </c>
      <c r="U44" s="171">
        <v>0</v>
      </c>
      <c r="V44" s="171">
        <v>0</v>
      </c>
      <c r="W44" s="171">
        <v>0</v>
      </c>
      <c r="X44" s="171">
        <v>0</v>
      </c>
      <c r="Y44" s="171">
        <v>0</v>
      </c>
      <c r="Z44" s="171">
        <v>0</v>
      </c>
      <c r="AA44" s="171">
        <v>0</v>
      </c>
      <c r="AB44" s="171">
        <v>0</v>
      </c>
      <c r="AC44" s="171">
        <v>0</v>
      </c>
      <c r="AD44" s="171">
        <v>0</v>
      </c>
      <c r="AE44" s="171">
        <v>0</v>
      </c>
      <c r="AF44" s="171">
        <v>0</v>
      </c>
      <c r="AG44" s="171">
        <v>0</v>
      </c>
      <c r="AH44" s="171">
        <v>0</v>
      </c>
      <c r="AI44" s="171">
        <v>0</v>
      </c>
      <c r="AJ44" s="171">
        <v>0</v>
      </c>
    </row>
    <row r="45" spans="2:36">
      <c r="B45" s="73" t="s">
        <v>98</v>
      </c>
      <c r="C45" s="50" t="s">
        <v>178</v>
      </c>
      <c r="D45" s="143" t="s">
        <v>330</v>
      </c>
      <c r="F45" s="65"/>
      <c r="G45" s="181"/>
      <c r="H45" s="66"/>
      <c r="I45" s="6"/>
      <c r="J45" s="58">
        <f t="shared" si="2"/>
        <v>0</v>
      </c>
      <c r="K45" s="171">
        <v>0</v>
      </c>
      <c r="L45" s="171">
        <v>0</v>
      </c>
      <c r="M45" s="171">
        <v>0</v>
      </c>
      <c r="N45" s="171">
        <v>0</v>
      </c>
      <c r="O45" s="171">
        <v>0</v>
      </c>
      <c r="P45" s="171">
        <v>0</v>
      </c>
      <c r="Q45" s="171">
        <v>0</v>
      </c>
      <c r="R45" s="171">
        <v>0</v>
      </c>
      <c r="S45" s="171">
        <v>0</v>
      </c>
      <c r="T45" s="171">
        <v>0</v>
      </c>
      <c r="U45" s="171">
        <v>0</v>
      </c>
      <c r="V45" s="171">
        <v>0</v>
      </c>
      <c r="W45" s="171">
        <v>0</v>
      </c>
      <c r="X45" s="171">
        <v>0</v>
      </c>
      <c r="Y45" s="171">
        <v>0</v>
      </c>
      <c r="Z45" s="171">
        <v>0</v>
      </c>
      <c r="AA45" s="171">
        <v>0</v>
      </c>
      <c r="AB45" s="171">
        <v>0</v>
      </c>
      <c r="AC45" s="171">
        <v>0</v>
      </c>
      <c r="AD45" s="171">
        <v>0</v>
      </c>
      <c r="AE45" s="171">
        <v>0</v>
      </c>
      <c r="AF45" s="171">
        <v>0</v>
      </c>
      <c r="AG45" s="171">
        <v>0</v>
      </c>
      <c r="AH45" s="171">
        <v>0</v>
      </c>
      <c r="AI45" s="171">
        <v>0</v>
      </c>
      <c r="AJ45" s="171">
        <v>0</v>
      </c>
    </row>
    <row r="46" spans="2:36">
      <c r="B46" s="81" t="s">
        <v>99</v>
      </c>
      <c r="C46" s="79" t="s">
        <v>179</v>
      </c>
      <c r="D46" s="10"/>
      <c r="F46" s="65"/>
      <c r="G46" s="181"/>
      <c r="H46" s="66"/>
      <c r="I46" s="5"/>
      <c r="J46" s="58">
        <f t="shared" si="2"/>
        <v>0</v>
      </c>
      <c r="K46" s="171">
        <v>0</v>
      </c>
      <c r="L46" s="171">
        <v>0</v>
      </c>
      <c r="M46" s="171">
        <v>0</v>
      </c>
      <c r="N46" s="171">
        <v>0</v>
      </c>
      <c r="O46" s="171">
        <v>0</v>
      </c>
      <c r="P46" s="171">
        <v>0</v>
      </c>
      <c r="Q46" s="171">
        <v>0</v>
      </c>
      <c r="R46" s="171">
        <v>0</v>
      </c>
      <c r="S46" s="171">
        <v>0</v>
      </c>
      <c r="T46" s="171">
        <v>0</v>
      </c>
      <c r="U46" s="171">
        <v>0</v>
      </c>
      <c r="V46" s="171">
        <v>0</v>
      </c>
      <c r="W46" s="171">
        <v>0</v>
      </c>
      <c r="X46" s="171">
        <v>0</v>
      </c>
      <c r="Y46" s="171">
        <v>0</v>
      </c>
      <c r="Z46" s="171">
        <v>0</v>
      </c>
      <c r="AA46" s="171">
        <v>0</v>
      </c>
      <c r="AB46" s="171">
        <v>0</v>
      </c>
      <c r="AC46" s="171">
        <v>0</v>
      </c>
      <c r="AD46" s="171">
        <v>0</v>
      </c>
      <c r="AE46" s="171">
        <v>0</v>
      </c>
      <c r="AF46" s="171">
        <v>0</v>
      </c>
      <c r="AG46" s="171">
        <v>0</v>
      </c>
      <c r="AH46" s="171">
        <v>0</v>
      </c>
      <c r="AI46" s="171">
        <v>0</v>
      </c>
      <c r="AJ46" s="171">
        <v>0</v>
      </c>
    </row>
    <row r="47" spans="2:36">
      <c r="B47" s="73" t="s">
        <v>100</v>
      </c>
      <c r="C47" s="50" t="s">
        <v>180</v>
      </c>
      <c r="D47" s="49" t="s">
        <v>314</v>
      </c>
      <c r="F47" s="65" t="s">
        <v>333</v>
      </c>
      <c r="G47" s="181" t="s">
        <v>373</v>
      </c>
      <c r="H47" s="66" t="s">
        <v>388</v>
      </c>
      <c r="I47" s="5"/>
      <c r="J47" s="58">
        <f t="shared" si="2"/>
        <v>493431317</v>
      </c>
      <c r="K47" s="171">
        <v>0</v>
      </c>
      <c r="L47" s="171">
        <v>0</v>
      </c>
      <c r="M47" s="171">
        <v>0</v>
      </c>
      <c r="N47" s="171">
        <v>0</v>
      </c>
      <c r="O47" s="171">
        <v>0</v>
      </c>
      <c r="P47" s="171">
        <v>0</v>
      </c>
      <c r="Q47" s="171">
        <v>346213487</v>
      </c>
      <c r="R47" s="171">
        <v>129266844</v>
      </c>
      <c r="S47" s="171">
        <v>0</v>
      </c>
      <c r="T47" s="171">
        <v>0</v>
      </c>
      <c r="U47" s="171">
        <v>0</v>
      </c>
      <c r="V47" s="171">
        <v>0</v>
      </c>
      <c r="W47" s="171">
        <v>0</v>
      </c>
      <c r="X47" s="171">
        <v>0</v>
      </c>
      <c r="Y47" s="171">
        <v>0</v>
      </c>
      <c r="Z47" s="171">
        <v>17950986</v>
      </c>
      <c r="AA47" s="171">
        <v>0</v>
      </c>
      <c r="AB47" s="171">
        <v>0</v>
      </c>
      <c r="AC47" s="171">
        <v>0</v>
      </c>
      <c r="AD47" s="171">
        <v>0</v>
      </c>
      <c r="AE47" s="171">
        <v>0</v>
      </c>
      <c r="AF47" s="171">
        <v>0</v>
      </c>
      <c r="AG47" s="171">
        <v>0</v>
      </c>
      <c r="AH47" s="171">
        <v>0</v>
      </c>
      <c r="AI47" s="171">
        <v>0</v>
      </c>
      <c r="AJ47" s="171">
        <v>0</v>
      </c>
    </row>
    <row r="48" spans="2:36">
      <c r="B48" s="73" t="s">
        <v>101</v>
      </c>
      <c r="C48" s="50" t="s">
        <v>181</v>
      </c>
      <c r="D48" s="49" t="s">
        <v>314</v>
      </c>
      <c r="F48" s="145" t="s">
        <v>329</v>
      </c>
      <c r="G48" s="181" t="s">
        <v>375</v>
      </c>
      <c r="H48" s="66" t="s">
        <v>388</v>
      </c>
      <c r="I48" s="6"/>
      <c r="J48" s="58">
        <f t="shared" si="2"/>
        <v>0</v>
      </c>
      <c r="K48" s="171">
        <v>0</v>
      </c>
      <c r="L48" s="171">
        <v>0</v>
      </c>
      <c r="M48" s="171">
        <v>0</v>
      </c>
      <c r="N48" s="171">
        <v>0</v>
      </c>
      <c r="O48" s="171">
        <v>0</v>
      </c>
      <c r="P48" s="171">
        <v>0</v>
      </c>
      <c r="Q48" s="171">
        <v>0</v>
      </c>
      <c r="R48" s="171">
        <v>0</v>
      </c>
      <c r="S48" s="171">
        <v>0</v>
      </c>
      <c r="T48" s="171">
        <v>0</v>
      </c>
      <c r="U48" s="171">
        <v>0</v>
      </c>
      <c r="V48" s="171">
        <v>0</v>
      </c>
      <c r="W48" s="171">
        <v>0</v>
      </c>
      <c r="X48" s="171">
        <v>0</v>
      </c>
      <c r="Y48" s="171">
        <v>0</v>
      </c>
      <c r="Z48" s="171">
        <v>0</v>
      </c>
      <c r="AA48" s="171">
        <v>0</v>
      </c>
      <c r="AB48" s="171">
        <v>0</v>
      </c>
      <c r="AC48" s="171">
        <v>0</v>
      </c>
      <c r="AD48" s="171">
        <v>0</v>
      </c>
      <c r="AE48" s="171">
        <v>0</v>
      </c>
      <c r="AF48" s="171">
        <v>0</v>
      </c>
      <c r="AG48" s="171">
        <v>0</v>
      </c>
      <c r="AH48" s="171">
        <v>0</v>
      </c>
      <c r="AI48" s="171">
        <v>0</v>
      </c>
      <c r="AJ48" s="171">
        <v>0</v>
      </c>
    </row>
    <row r="49" spans="2:36">
      <c r="B49" s="73"/>
      <c r="C49" s="50"/>
      <c r="D49" s="144"/>
      <c r="F49" s="65" t="s">
        <v>334</v>
      </c>
      <c r="G49" s="181" t="s">
        <v>373</v>
      </c>
      <c r="H49" s="66" t="s">
        <v>388</v>
      </c>
      <c r="I49" s="6"/>
      <c r="J49" s="58">
        <f t="shared" si="2"/>
        <v>0</v>
      </c>
      <c r="K49" s="171">
        <v>0</v>
      </c>
      <c r="L49" s="171">
        <v>0</v>
      </c>
      <c r="M49" s="171">
        <v>0</v>
      </c>
      <c r="N49" s="171">
        <v>0</v>
      </c>
      <c r="O49" s="171">
        <v>0</v>
      </c>
      <c r="P49" s="171">
        <v>0</v>
      </c>
      <c r="Q49" s="171">
        <v>0</v>
      </c>
      <c r="R49" s="171">
        <v>0</v>
      </c>
      <c r="S49" s="171">
        <v>0</v>
      </c>
      <c r="T49" s="171">
        <v>0</v>
      </c>
      <c r="U49" s="171">
        <v>0</v>
      </c>
      <c r="V49" s="171">
        <v>0</v>
      </c>
      <c r="W49" s="171">
        <v>0</v>
      </c>
      <c r="X49" s="171">
        <v>0</v>
      </c>
      <c r="Y49" s="171">
        <v>0</v>
      </c>
      <c r="Z49" s="171">
        <v>0</v>
      </c>
      <c r="AA49" s="171">
        <v>0</v>
      </c>
      <c r="AB49" s="171">
        <v>0</v>
      </c>
      <c r="AC49" s="171">
        <v>0</v>
      </c>
      <c r="AD49" s="171">
        <v>0</v>
      </c>
      <c r="AE49" s="171">
        <v>0</v>
      </c>
      <c r="AF49" s="171">
        <v>0</v>
      </c>
      <c r="AG49" s="171">
        <v>0</v>
      </c>
      <c r="AH49" s="171">
        <v>0</v>
      </c>
      <c r="AI49" s="171">
        <v>0</v>
      </c>
      <c r="AJ49" s="171">
        <v>0</v>
      </c>
    </row>
    <row r="50" spans="2:36">
      <c r="B50" s="73"/>
      <c r="C50" s="50"/>
      <c r="D50" s="144"/>
      <c r="F50" s="65" t="s">
        <v>336</v>
      </c>
      <c r="G50" s="181" t="s">
        <v>373</v>
      </c>
      <c r="H50" s="66" t="s">
        <v>388</v>
      </c>
      <c r="I50" s="6"/>
      <c r="J50" s="58">
        <f t="shared" si="2"/>
        <v>812800</v>
      </c>
      <c r="K50" s="171">
        <v>0</v>
      </c>
      <c r="L50" s="171">
        <v>0</v>
      </c>
      <c r="M50" s="171">
        <v>0</v>
      </c>
      <c r="N50" s="171">
        <v>0</v>
      </c>
      <c r="O50" s="171">
        <v>0</v>
      </c>
      <c r="P50" s="171">
        <v>0</v>
      </c>
      <c r="Q50" s="171">
        <v>0</v>
      </c>
      <c r="R50" s="171">
        <v>0</v>
      </c>
      <c r="S50" s="171">
        <v>0</v>
      </c>
      <c r="T50" s="171">
        <v>0</v>
      </c>
      <c r="U50" s="171">
        <v>0</v>
      </c>
      <c r="V50" s="171">
        <v>0</v>
      </c>
      <c r="W50" s="171">
        <v>0</v>
      </c>
      <c r="X50" s="171">
        <v>0</v>
      </c>
      <c r="Y50" s="171">
        <v>0</v>
      </c>
      <c r="Z50" s="171">
        <v>0</v>
      </c>
      <c r="AA50" s="171">
        <v>0</v>
      </c>
      <c r="AB50" s="171">
        <v>0</v>
      </c>
      <c r="AC50" s="171">
        <v>0</v>
      </c>
      <c r="AD50" s="171">
        <v>0</v>
      </c>
      <c r="AE50" s="171">
        <v>336400</v>
      </c>
      <c r="AF50" s="171">
        <v>115000</v>
      </c>
      <c r="AG50" s="171">
        <v>0</v>
      </c>
      <c r="AH50" s="171">
        <v>0</v>
      </c>
      <c r="AI50" s="171">
        <v>186000</v>
      </c>
      <c r="AJ50" s="171">
        <v>175400</v>
      </c>
    </row>
    <row r="51" spans="2:36">
      <c r="B51" s="81" t="s">
        <v>99</v>
      </c>
      <c r="C51" s="79" t="s">
        <v>259</v>
      </c>
      <c r="D51" s="10"/>
      <c r="F51" s="65"/>
      <c r="G51" s="181"/>
      <c r="H51" s="66" t="s">
        <v>388</v>
      </c>
      <c r="I51" s="5"/>
      <c r="J51" s="58">
        <f t="shared" si="2"/>
        <v>0</v>
      </c>
      <c r="K51" s="171">
        <v>0</v>
      </c>
      <c r="L51" s="171">
        <v>0</v>
      </c>
      <c r="M51" s="171">
        <v>0</v>
      </c>
      <c r="N51" s="171">
        <v>0</v>
      </c>
      <c r="O51" s="171">
        <v>0</v>
      </c>
      <c r="P51" s="171">
        <v>0</v>
      </c>
      <c r="Q51" s="171">
        <v>0</v>
      </c>
      <c r="R51" s="171">
        <v>0</v>
      </c>
      <c r="S51" s="171">
        <v>0</v>
      </c>
      <c r="T51" s="171">
        <v>0</v>
      </c>
      <c r="U51" s="171">
        <v>0</v>
      </c>
      <c r="V51" s="171">
        <v>0</v>
      </c>
      <c r="W51" s="171">
        <v>0</v>
      </c>
      <c r="X51" s="171">
        <v>0</v>
      </c>
      <c r="Y51" s="171">
        <v>0</v>
      </c>
      <c r="Z51" s="171">
        <v>0</v>
      </c>
      <c r="AA51" s="171">
        <v>0</v>
      </c>
      <c r="AB51" s="171">
        <v>0</v>
      </c>
      <c r="AC51" s="171">
        <v>0</v>
      </c>
      <c r="AD51" s="171">
        <v>0</v>
      </c>
      <c r="AE51" s="171">
        <v>0</v>
      </c>
      <c r="AF51" s="171">
        <v>0</v>
      </c>
      <c r="AG51" s="171">
        <v>0</v>
      </c>
      <c r="AH51" s="171">
        <v>0</v>
      </c>
      <c r="AI51" s="171">
        <v>0</v>
      </c>
      <c r="AJ51" s="171">
        <v>0</v>
      </c>
    </row>
    <row r="52" spans="2:36">
      <c r="B52" s="73" t="s">
        <v>102</v>
      </c>
      <c r="C52" s="50" t="s">
        <v>182</v>
      </c>
      <c r="D52" s="49" t="s">
        <v>314</v>
      </c>
      <c r="F52" s="65" t="s">
        <v>316</v>
      </c>
      <c r="G52" s="181" t="s">
        <v>373</v>
      </c>
      <c r="H52" s="66" t="s">
        <v>388</v>
      </c>
      <c r="I52" s="5"/>
      <c r="J52" s="58">
        <f t="shared" si="2"/>
        <v>2199618534</v>
      </c>
      <c r="K52" s="171">
        <v>0</v>
      </c>
      <c r="L52" s="171">
        <v>0</v>
      </c>
      <c r="M52" s="171">
        <v>0</v>
      </c>
      <c r="N52" s="171">
        <v>0</v>
      </c>
      <c r="O52" s="171">
        <v>0</v>
      </c>
      <c r="P52" s="171">
        <v>0</v>
      </c>
      <c r="Q52" s="171">
        <v>2199618534</v>
      </c>
      <c r="R52" s="171">
        <v>0</v>
      </c>
      <c r="S52" s="171">
        <v>0</v>
      </c>
      <c r="T52" s="171">
        <v>0</v>
      </c>
      <c r="U52" s="171">
        <v>0</v>
      </c>
      <c r="V52" s="171">
        <v>0</v>
      </c>
      <c r="W52" s="171">
        <v>0</v>
      </c>
      <c r="X52" s="171">
        <v>0</v>
      </c>
      <c r="Y52" s="171">
        <v>0</v>
      </c>
      <c r="Z52" s="171">
        <v>0</v>
      </c>
      <c r="AA52" s="171">
        <v>0</v>
      </c>
      <c r="AB52" s="171">
        <v>0</v>
      </c>
      <c r="AC52" s="171">
        <v>0</v>
      </c>
      <c r="AD52" s="171">
        <v>0</v>
      </c>
      <c r="AE52" s="171">
        <v>0</v>
      </c>
      <c r="AF52" s="171">
        <v>0</v>
      </c>
      <c r="AG52" s="171">
        <v>0</v>
      </c>
      <c r="AH52" s="171">
        <v>0</v>
      </c>
      <c r="AI52" s="171">
        <v>0</v>
      </c>
      <c r="AJ52" s="171">
        <v>0</v>
      </c>
    </row>
    <row r="53" spans="2:36" ht="31.2">
      <c r="B53" s="73"/>
      <c r="C53" s="50"/>
      <c r="D53" s="49"/>
      <c r="F53" s="65" t="s">
        <v>317</v>
      </c>
      <c r="G53" s="181" t="s">
        <v>373</v>
      </c>
      <c r="H53" s="66" t="s">
        <v>388</v>
      </c>
      <c r="I53" s="5"/>
      <c r="J53" s="58">
        <f t="shared" si="2"/>
        <v>119223786387.88289</v>
      </c>
      <c r="K53" s="171">
        <v>119223786387.88289</v>
      </c>
      <c r="L53" s="171">
        <v>0</v>
      </c>
      <c r="M53" s="171">
        <v>0</v>
      </c>
      <c r="N53" s="171">
        <v>0</v>
      </c>
      <c r="O53" s="171">
        <v>0</v>
      </c>
      <c r="P53" s="171">
        <v>0</v>
      </c>
      <c r="Q53" s="171">
        <v>0</v>
      </c>
      <c r="R53" s="171">
        <v>0</v>
      </c>
      <c r="S53" s="171">
        <v>0</v>
      </c>
      <c r="T53" s="171">
        <v>0</v>
      </c>
      <c r="U53" s="171">
        <v>0</v>
      </c>
      <c r="V53" s="171">
        <v>0</v>
      </c>
      <c r="W53" s="171">
        <v>0</v>
      </c>
      <c r="X53" s="171">
        <v>0</v>
      </c>
      <c r="Y53" s="171">
        <v>0</v>
      </c>
      <c r="Z53" s="171">
        <v>0</v>
      </c>
      <c r="AA53" s="171">
        <v>0</v>
      </c>
      <c r="AB53" s="171">
        <v>0</v>
      </c>
      <c r="AC53" s="171">
        <v>0</v>
      </c>
      <c r="AD53" s="171">
        <v>0</v>
      </c>
      <c r="AE53" s="171">
        <v>0</v>
      </c>
      <c r="AF53" s="171">
        <v>0</v>
      </c>
      <c r="AG53" s="171">
        <v>0</v>
      </c>
      <c r="AH53" s="171">
        <v>0</v>
      </c>
      <c r="AI53" s="171">
        <v>0</v>
      </c>
      <c r="AJ53" s="171">
        <v>0</v>
      </c>
    </row>
    <row r="54" spans="2:36" ht="31.2">
      <c r="B54" s="73"/>
      <c r="C54" s="50"/>
      <c r="D54" s="49"/>
      <c r="F54" s="65" t="s">
        <v>318</v>
      </c>
      <c r="G54" s="181" t="s">
        <v>373</v>
      </c>
      <c r="H54" s="66" t="s">
        <v>388</v>
      </c>
      <c r="I54" s="5"/>
      <c r="J54" s="58">
        <f t="shared" si="2"/>
        <v>67080784430.166901</v>
      </c>
      <c r="K54" s="171">
        <v>67080784430.166901</v>
      </c>
      <c r="L54" s="171">
        <v>0</v>
      </c>
      <c r="M54" s="171">
        <v>0</v>
      </c>
      <c r="N54" s="171">
        <v>0</v>
      </c>
      <c r="O54" s="171">
        <v>0</v>
      </c>
      <c r="P54" s="171">
        <v>0</v>
      </c>
      <c r="Q54" s="171">
        <v>0</v>
      </c>
      <c r="R54" s="171">
        <v>0</v>
      </c>
      <c r="S54" s="171">
        <v>0</v>
      </c>
      <c r="T54" s="171">
        <v>0</v>
      </c>
      <c r="U54" s="171">
        <v>0</v>
      </c>
      <c r="V54" s="171">
        <v>0</v>
      </c>
      <c r="W54" s="171">
        <v>0</v>
      </c>
      <c r="X54" s="171">
        <v>0</v>
      </c>
      <c r="Y54" s="171">
        <v>0</v>
      </c>
      <c r="Z54" s="171">
        <v>0</v>
      </c>
      <c r="AA54" s="171">
        <v>0</v>
      </c>
      <c r="AB54" s="171">
        <v>0</v>
      </c>
      <c r="AC54" s="171">
        <v>0</v>
      </c>
      <c r="AD54" s="171">
        <v>0</v>
      </c>
      <c r="AE54" s="171">
        <v>0</v>
      </c>
      <c r="AF54" s="171">
        <v>0</v>
      </c>
      <c r="AG54" s="171">
        <v>0</v>
      </c>
      <c r="AH54" s="171">
        <v>0</v>
      </c>
      <c r="AI54" s="171">
        <v>0</v>
      </c>
      <c r="AJ54" s="171">
        <v>0</v>
      </c>
    </row>
    <row r="55" spans="2:36">
      <c r="B55" s="73"/>
      <c r="C55" s="50"/>
      <c r="D55" s="49"/>
      <c r="F55" s="65" t="s">
        <v>319</v>
      </c>
      <c r="G55" s="181" t="s">
        <v>373</v>
      </c>
      <c r="H55" s="66" t="s">
        <v>388</v>
      </c>
      <c r="I55" s="5"/>
      <c r="J55" s="58">
        <f t="shared" si="2"/>
        <v>0</v>
      </c>
      <c r="K55" s="171">
        <v>0</v>
      </c>
      <c r="L55" s="171">
        <v>0</v>
      </c>
      <c r="M55" s="171">
        <v>0</v>
      </c>
      <c r="N55" s="171">
        <v>0</v>
      </c>
      <c r="O55" s="171">
        <v>0</v>
      </c>
      <c r="P55" s="171">
        <v>0</v>
      </c>
      <c r="Q55" s="171">
        <v>0</v>
      </c>
      <c r="R55" s="171">
        <v>0</v>
      </c>
      <c r="S55" s="171">
        <v>0</v>
      </c>
      <c r="T55" s="171">
        <v>0</v>
      </c>
      <c r="U55" s="171">
        <v>0</v>
      </c>
      <c r="V55" s="171">
        <v>0</v>
      </c>
      <c r="W55" s="171">
        <v>0</v>
      </c>
      <c r="X55" s="171">
        <v>0</v>
      </c>
      <c r="Y55" s="171">
        <v>0</v>
      </c>
      <c r="Z55" s="171">
        <v>0</v>
      </c>
      <c r="AA55" s="171">
        <v>0</v>
      </c>
      <c r="AB55" s="171">
        <v>0</v>
      </c>
      <c r="AC55" s="171">
        <v>0</v>
      </c>
      <c r="AD55" s="171">
        <v>0</v>
      </c>
      <c r="AE55" s="171">
        <v>0</v>
      </c>
      <c r="AF55" s="171">
        <v>0</v>
      </c>
      <c r="AG55" s="171">
        <v>0</v>
      </c>
      <c r="AH55" s="171">
        <v>0</v>
      </c>
      <c r="AI55" s="171">
        <v>0</v>
      </c>
      <c r="AJ55" s="171">
        <v>0</v>
      </c>
    </row>
    <row r="56" spans="2:36" ht="31.2">
      <c r="B56" s="73"/>
      <c r="C56" s="50"/>
      <c r="D56" s="49"/>
      <c r="F56" s="65" t="s">
        <v>338</v>
      </c>
      <c r="G56" s="181" t="s">
        <v>373</v>
      </c>
      <c r="H56" s="66" t="s">
        <v>388</v>
      </c>
      <c r="I56" s="5"/>
      <c r="J56" s="58">
        <f t="shared" si="2"/>
        <v>1529803299</v>
      </c>
      <c r="K56" s="171">
        <v>0</v>
      </c>
      <c r="L56" s="171">
        <v>0</v>
      </c>
      <c r="M56" s="171">
        <v>0</v>
      </c>
      <c r="N56" s="171">
        <v>0</v>
      </c>
      <c r="O56" s="171">
        <v>0</v>
      </c>
      <c r="P56" s="171">
        <v>0</v>
      </c>
      <c r="Q56" s="171">
        <v>0</v>
      </c>
      <c r="R56" s="171">
        <v>0</v>
      </c>
      <c r="S56" s="171">
        <v>0</v>
      </c>
      <c r="T56" s="171">
        <v>0</v>
      </c>
      <c r="U56" s="171">
        <v>0</v>
      </c>
      <c r="V56" s="171">
        <v>0</v>
      </c>
      <c r="W56" s="171">
        <v>0</v>
      </c>
      <c r="X56" s="171">
        <v>0</v>
      </c>
      <c r="Y56" s="171">
        <v>0</v>
      </c>
      <c r="Z56" s="171">
        <v>0</v>
      </c>
      <c r="AA56" s="171">
        <v>0</v>
      </c>
      <c r="AB56" s="171">
        <v>0</v>
      </c>
      <c r="AC56" s="171">
        <v>0</v>
      </c>
      <c r="AD56" s="171">
        <v>0</v>
      </c>
      <c r="AE56" s="171">
        <v>0</v>
      </c>
      <c r="AF56" s="171">
        <v>0</v>
      </c>
      <c r="AG56" s="171">
        <v>0</v>
      </c>
      <c r="AH56" s="171">
        <v>0</v>
      </c>
      <c r="AI56" s="171">
        <v>1504163299</v>
      </c>
      <c r="AJ56" s="171">
        <v>25640000</v>
      </c>
    </row>
    <row r="57" spans="2:36">
      <c r="B57" s="74"/>
      <c r="C57" s="50"/>
      <c r="D57" s="49"/>
      <c r="F57" s="65" t="s">
        <v>346</v>
      </c>
      <c r="G57" s="181" t="s">
        <v>373</v>
      </c>
      <c r="H57" s="66" t="s">
        <v>388</v>
      </c>
      <c r="I57" s="5"/>
      <c r="J57" s="58">
        <f t="shared" si="2"/>
        <v>0</v>
      </c>
      <c r="K57" s="171">
        <v>0</v>
      </c>
      <c r="L57" s="171">
        <v>0</v>
      </c>
      <c r="M57" s="171">
        <v>0</v>
      </c>
      <c r="N57" s="171">
        <v>0</v>
      </c>
      <c r="O57" s="171">
        <v>0</v>
      </c>
      <c r="P57" s="171">
        <v>0</v>
      </c>
      <c r="Q57" s="171">
        <v>0</v>
      </c>
      <c r="R57" s="171">
        <v>0</v>
      </c>
      <c r="S57" s="171">
        <v>0</v>
      </c>
      <c r="T57" s="171">
        <v>0</v>
      </c>
      <c r="U57" s="171">
        <v>0</v>
      </c>
      <c r="V57" s="171">
        <v>0</v>
      </c>
      <c r="W57" s="171">
        <v>0</v>
      </c>
      <c r="X57" s="171">
        <v>0</v>
      </c>
      <c r="Y57" s="171">
        <v>0</v>
      </c>
      <c r="Z57" s="171">
        <v>0</v>
      </c>
      <c r="AA57" s="171">
        <v>0</v>
      </c>
      <c r="AB57" s="171">
        <v>0</v>
      </c>
      <c r="AC57" s="171">
        <v>0</v>
      </c>
      <c r="AD57" s="171">
        <v>0</v>
      </c>
      <c r="AE57" s="171">
        <v>0</v>
      </c>
      <c r="AF57" s="171">
        <v>0</v>
      </c>
      <c r="AG57" s="171">
        <v>0</v>
      </c>
      <c r="AH57" s="171">
        <v>0</v>
      </c>
      <c r="AI57" s="171">
        <v>0</v>
      </c>
      <c r="AJ57" s="171">
        <v>0</v>
      </c>
    </row>
    <row r="58" spans="2:36" ht="31.2">
      <c r="B58" s="73"/>
      <c r="C58" s="50"/>
      <c r="D58" s="49"/>
      <c r="F58" s="65" t="s">
        <v>321</v>
      </c>
      <c r="G58" s="181" t="s">
        <v>376</v>
      </c>
      <c r="H58" s="66" t="s">
        <v>389</v>
      </c>
      <c r="I58" s="174"/>
      <c r="J58" s="175">
        <f t="shared" ref="J58" si="3">SUM(K58:AJ58)</f>
        <v>3757078</v>
      </c>
      <c r="K58" s="176">
        <v>3757078</v>
      </c>
      <c r="L58" s="171">
        <v>0</v>
      </c>
      <c r="M58" s="171">
        <v>0</v>
      </c>
      <c r="N58" s="171">
        <v>0</v>
      </c>
      <c r="O58" s="171">
        <v>0</v>
      </c>
      <c r="P58" s="171">
        <v>0</v>
      </c>
      <c r="Q58" s="171">
        <v>0</v>
      </c>
      <c r="R58" s="171">
        <v>0</v>
      </c>
      <c r="S58" s="171">
        <v>0</v>
      </c>
      <c r="T58" s="171">
        <v>0</v>
      </c>
      <c r="U58" s="171">
        <v>0</v>
      </c>
      <c r="V58" s="171">
        <v>0</v>
      </c>
      <c r="W58" s="171">
        <v>0</v>
      </c>
      <c r="X58" s="171">
        <v>0</v>
      </c>
      <c r="Y58" s="171">
        <v>0</v>
      </c>
      <c r="Z58" s="171">
        <v>0</v>
      </c>
      <c r="AA58" s="171">
        <v>0</v>
      </c>
      <c r="AB58" s="171">
        <v>0</v>
      </c>
      <c r="AC58" s="171">
        <v>0</v>
      </c>
      <c r="AD58" s="171">
        <v>0</v>
      </c>
      <c r="AE58" s="171">
        <v>0</v>
      </c>
      <c r="AF58" s="171">
        <v>0</v>
      </c>
      <c r="AG58" s="171">
        <v>0</v>
      </c>
      <c r="AH58" s="171">
        <v>0</v>
      </c>
      <c r="AI58" s="171">
        <v>0</v>
      </c>
      <c r="AJ58" s="171">
        <v>0</v>
      </c>
    </row>
    <row r="59" spans="2:36" ht="31.2">
      <c r="B59" s="73"/>
      <c r="C59" s="50"/>
      <c r="D59" s="49"/>
      <c r="F59" s="65" t="s">
        <v>322</v>
      </c>
      <c r="G59" s="181" t="s">
        <v>376</v>
      </c>
      <c r="H59" s="66" t="s">
        <v>389</v>
      </c>
      <c r="I59" s="174"/>
      <c r="J59" s="175">
        <f>SUM(K59:AJ59)</f>
        <v>0</v>
      </c>
      <c r="K59" s="176">
        <v>0</v>
      </c>
      <c r="L59" s="171">
        <v>0</v>
      </c>
      <c r="M59" s="171">
        <v>0</v>
      </c>
      <c r="N59" s="171">
        <v>0</v>
      </c>
      <c r="O59" s="171">
        <v>0</v>
      </c>
      <c r="P59" s="171">
        <v>0</v>
      </c>
      <c r="Q59" s="171">
        <v>0</v>
      </c>
      <c r="R59" s="171">
        <v>0</v>
      </c>
      <c r="S59" s="171">
        <v>0</v>
      </c>
      <c r="T59" s="171">
        <v>0</v>
      </c>
      <c r="U59" s="171">
        <v>0</v>
      </c>
      <c r="V59" s="171">
        <v>0</v>
      </c>
      <c r="W59" s="171">
        <v>0</v>
      </c>
      <c r="X59" s="171">
        <v>0</v>
      </c>
      <c r="Y59" s="171">
        <v>0</v>
      </c>
      <c r="Z59" s="171">
        <v>0</v>
      </c>
      <c r="AA59" s="171">
        <v>0</v>
      </c>
      <c r="AB59" s="171">
        <v>0</v>
      </c>
      <c r="AC59" s="171">
        <v>0</v>
      </c>
      <c r="AD59" s="171">
        <v>0</v>
      </c>
      <c r="AE59" s="171">
        <v>0</v>
      </c>
      <c r="AF59" s="171">
        <v>0</v>
      </c>
      <c r="AG59" s="171">
        <v>0</v>
      </c>
      <c r="AH59" s="171">
        <v>0</v>
      </c>
      <c r="AI59" s="171">
        <v>0</v>
      </c>
      <c r="AJ59" s="171">
        <v>0</v>
      </c>
    </row>
    <row r="60" spans="2:36">
      <c r="B60" s="73"/>
      <c r="C60" s="50"/>
      <c r="D60" s="49"/>
      <c r="F60" s="65" t="s">
        <v>324</v>
      </c>
      <c r="G60" s="181" t="s">
        <v>376</v>
      </c>
      <c r="H60" s="66" t="s">
        <v>389</v>
      </c>
      <c r="I60" s="174"/>
      <c r="J60" s="175">
        <f>SUM(K60:AJ60)</f>
        <v>0</v>
      </c>
      <c r="K60" s="176">
        <v>0</v>
      </c>
      <c r="L60" s="171">
        <v>0</v>
      </c>
      <c r="M60" s="171">
        <v>0</v>
      </c>
      <c r="N60" s="171">
        <v>0</v>
      </c>
      <c r="O60" s="171">
        <v>0</v>
      </c>
      <c r="P60" s="171">
        <v>0</v>
      </c>
      <c r="Q60" s="171">
        <v>0</v>
      </c>
      <c r="R60" s="171">
        <v>0</v>
      </c>
      <c r="S60" s="171">
        <v>0</v>
      </c>
      <c r="T60" s="171">
        <v>0</v>
      </c>
      <c r="U60" s="171">
        <v>0</v>
      </c>
      <c r="V60" s="171">
        <v>0</v>
      </c>
      <c r="W60" s="171">
        <v>0</v>
      </c>
      <c r="X60" s="171">
        <v>0</v>
      </c>
      <c r="Y60" s="171">
        <v>0</v>
      </c>
      <c r="Z60" s="171">
        <v>0</v>
      </c>
      <c r="AA60" s="171">
        <v>0</v>
      </c>
      <c r="AB60" s="171">
        <v>0</v>
      </c>
      <c r="AC60" s="171">
        <v>0</v>
      </c>
      <c r="AD60" s="171">
        <v>0</v>
      </c>
      <c r="AE60" s="171">
        <v>0</v>
      </c>
      <c r="AF60" s="171">
        <v>0</v>
      </c>
      <c r="AG60" s="171">
        <v>0</v>
      </c>
      <c r="AH60" s="171">
        <v>0</v>
      </c>
      <c r="AI60" s="171">
        <v>0</v>
      </c>
      <c r="AJ60" s="171">
        <v>0</v>
      </c>
    </row>
    <row r="61" spans="2:36">
      <c r="B61" s="74"/>
      <c r="C61" s="50"/>
      <c r="D61" s="11"/>
      <c r="F61" s="65"/>
      <c r="G61" s="181"/>
      <c r="H61" s="66" t="s">
        <v>389</v>
      </c>
      <c r="I61" s="5"/>
      <c r="J61" s="58"/>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row>
    <row r="62" spans="2:36">
      <c r="B62" s="73" t="s">
        <v>103</v>
      </c>
      <c r="C62" s="50" t="s">
        <v>260</v>
      </c>
      <c r="D62" s="49" t="s">
        <v>314</v>
      </c>
      <c r="F62" s="65" t="s">
        <v>320</v>
      </c>
      <c r="G62" s="181" t="s">
        <v>363</v>
      </c>
      <c r="H62" s="66" t="s">
        <v>389</v>
      </c>
      <c r="I62" s="6"/>
      <c r="J62" s="58">
        <f t="shared" si="2"/>
        <v>3808868.32</v>
      </c>
      <c r="K62" s="171">
        <v>0</v>
      </c>
      <c r="L62" s="171">
        <v>3721243</v>
      </c>
      <c r="M62" s="171">
        <v>0</v>
      </c>
      <c r="N62" s="171">
        <v>0</v>
      </c>
      <c r="O62" s="171">
        <v>87625.32</v>
      </c>
      <c r="P62" s="171">
        <v>0</v>
      </c>
      <c r="Q62" s="171">
        <v>0</v>
      </c>
      <c r="R62" s="171">
        <v>0</v>
      </c>
      <c r="S62" s="171">
        <v>0</v>
      </c>
      <c r="T62" s="171">
        <v>0</v>
      </c>
      <c r="U62" s="171">
        <v>0</v>
      </c>
      <c r="V62" s="171">
        <v>0</v>
      </c>
      <c r="W62" s="171">
        <v>0</v>
      </c>
      <c r="X62" s="171">
        <v>0</v>
      </c>
      <c r="Y62" s="171">
        <v>0</v>
      </c>
      <c r="Z62" s="171">
        <v>0</v>
      </c>
      <c r="AA62" s="171">
        <v>0</v>
      </c>
      <c r="AB62" s="171">
        <v>0</v>
      </c>
      <c r="AC62" s="171">
        <v>0</v>
      </c>
      <c r="AD62" s="171">
        <v>0</v>
      </c>
      <c r="AE62" s="171">
        <v>0</v>
      </c>
      <c r="AF62" s="171">
        <v>0</v>
      </c>
      <c r="AG62" s="171">
        <v>0</v>
      </c>
      <c r="AH62" s="171">
        <v>0</v>
      </c>
      <c r="AI62" s="171">
        <v>0</v>
      </c>
      <c r="AJ62" s="171">
        <v>0</v>
      </c>
    </row>
    <row r="63" spans="2:36">
      <c r="B63" s="73"/>
      <c r="C63" s="50"/>
      <c r="D63" s="49"/>
      <c r="F63" s="65" t="s">
        <v>323</v>
      </c>
      <c r="G63" s="181" t="s">
        <v>363</v>
      </c>
      <c r="H63" s="66" t="s">
        <v>389</v>
      </c>
      <c r="I63" s="6"/>
      <c r="J63" s="58">
        <f t="shared" si="2"/>
        <v>63274.700753999998</v>
      </c>
      <c r="K63" s="171">
        <v>0</v>
      </c>
      <c r="L63" s="171">
        <v>0</v>
      </c>
      <c r="M63" s="171">
        <v>0</v>
      </c>
      <c r="N63" s="171">
        <v>0</v>
      </c>
      <c r="O63" s="171">
        <v>63274.700753999998</v>
      </c>
      <c r="P63" s="171">
        <v>0</v>
      </c>
      <c r="Q63" s="171">
        <v>0</v>
      </c>
      <c r="R63" s="171">
        <v>0</v>
      </c>
      <c r="S63" s="171">
        <v>0</v>
      </c>
      <c r="T63" s="171">
        <v>0</v>
      </c>
      <c r="U63" s="171">
        <v>0</v>
      </c>
      <c r="V63" s="171">
        <v>0</v>
      </c>
      <c r="W63" s="171">
        <v>0</v>
      </c>
      <c r="X63" s="171">
        <v>0</v>
      </c>
      <c r="Y63" s="171">
        <v>0</v>
      </c>
      <c r="Z63" s="171">
        <v>0</v>
      </c>
      <c r="AA63" s="171">
        <v>0</v>
      </c>
      <c r="AB63" s="171">
        <v>0</v>
      </c>
      <c r="AC63" s="171">
        <v>0</v>
      </c>
      <c r="AD63" s="171">
        <v>0</v>
      </c>
      <c r="AE63" s="171">
        <v>0</v>
      </c>
      <c r="AF63" s="171">
        <v>0</v>
      </c>
      <c r="AG63" s="171">
        <v>0</v>
      </c>
      <c r="AH63" s="171">
        <v>0</v>
      </c>
      <c r="AI63" s="171">
        <v>0</v>
      </c>
      <c r="AJ63" s="171">
        <v>0</v>
      </c>
    </row>
    <row r="64" spans="2:36">
      <c r="B64" s="73"/>
      <c r="C64" s="50"/>
      <c r="D64" s="49"/>
      <c r="F64" s="65" t="s">
        <v>325</v>
      </c>
      <c r="G64" s="181" t="s">
        <v>363</v>
      </c>
      <c r="H64" s="66" t="s">
        <v>389</v>
      </c>
      <c r="I64" s="6"/>
      <c r="J64" s="58">
        <f t="shared" si="2"/>
        <v>14237.11565003</v>
      </c>
      <c r="K64" s="171">
        <v>0</v>
      </c>
      <c r="L64" s="171">
        <v>0</v>
      </c>
      <c r="M64" s="171">
        <v>0</v>
      </c>
      <c r="N64" s="171">
        <v>0</v>
      </c>
      <c r="O64" s="171">
        <v>14237.11565003</v>
      </c>
      <c r="P64" s="171">
        <v>0</v>
      </c>
      <c r="Q64" s="171">
        <v>0</v>
      </c>
      <c r="R64" s="171">
        <v>0</v>
      </c>
      <c r="S64" s="171">
        <v>0</v>
      </c>
      <c r="T64" s="171">
        <v>0</v>
      </c>
      <c r="U64" s="171">
        <v>0</v>
      </c>
      <c r="V64" s="171">
        <v>0</v>
      </c>
      <c r="W64" s="171">
        <v>0</v>
      </c>
      <c r="X64" s="171">
        <v>0</v>
      </c>
      <c r="Y64" s="171">
        <v>0</v>
      </c>
      <c r="Z64" s="171">
        <v>0</v>
      </c>
      <c r="AA64" s="171">
        <v>0</v>
      </c>
      <c r="AB64" s="171">
        <v>0</v>
      </c>
      <c r="AC64" s="171">
        <v>0</v>
      </c>
      <c r="AD64" s="171">
        <v>0</v>
      </c>
      <c r="AE64" s="171">
        <v>0</v>
      </c>
      <c r="AF64" s="171">
        <v>0</v>
      </c>
      <c r="AG64" s="171">
        <v>0</v>
      </c>
      <c r="AH64" s="171">
        <v>0</v>
      </c>
      <c r="AI64" s="171">
        <v>0</v>
      </c>
      <c r="AJ64" s="171">
        <v>0</v>
      </c>
    </row>
    <row r="65" spans="2:36" ht="46.8">
      <c r="B65" s="73" t="s">
        <v>104</v>
      </c>
      <c r="C65" s="50" t="s">
        <v>261</v>
      </c>
      <c r="D65" s="49" t="s">
        <v>314</v>
      </c>
      <c r="F65" s="65" t="s">
        <v>328</v>
      </c>
      <c r="G65" s="181" t="s">
        <v>376</v>
      </c>
      <c r="H65" s="66" t="s">
        <v>388</v>
      </c>
      <c r="I65" s="5"/>
      <c r="J65" s="58">
        <f t="shared" si="2"/>
        <v>1059886347.92</v>
      </c>
      <c r="K65" s="171">
        <v>0</v>
      </c>
      <c r="L65" s="171">
        <v>0</v>
      </c>
      <c r="M65" s="171">
        <v>0</v>
      </c>
      <c r="N65" s="171">
        <v>0</v>
      </c>
      <c r="O65" s="171">
        <v>740835000</v>
      </c>
      <c r="P65" s="171">
        <v>0</v>
      </c>
      <c r="Q65" s="171">
        <v>98624000</v>
      </c>
      <c r="R65" s="171">
        <v>36933384</v>
      </c>
      <c r="S65" s="171">
        <v>0</v>
      </c>
      <c r="T65" s="171">
        <v>0</v>
      </c>
      <c r="U65" s="171">
        <v>51447039.629999995</v>
      </c>
      <c r="V65" s="171">
        <v>0</v>
      </c>
      <c r="W65" s="171">
        <v>0</v>
      </c>
      <c r="X65" s="171">
        <v>0</v>
      </c>
      <c r="Y65" s="171">
        <v>132046924.28999999</v>
      </c>
      <c r="Z65" s="171">
        <v>0</v>
      </c>
      <c r="AA65" s="171">
        <v>0</v>
      </c>
      <c r="AB65" s="171">
        <v>0</v>
      </c>
      <c r="AC65" s="171">
        <v>0</v>
      </c>
      <c r="AD65" s="171">
        <v>0</v>
      </c>
      <c r="AE65" s="171">
        <v>0</v>
      </c>
      <c r="AF65" s="171">
        <v>0</v>
      </c>
      <c r="AG65" s="171">
        <v>0</v>
      </c>
      <c r="AH65" s="171">
        <v>0</v>
      </c>
      <c r="AI65" s="171">
        <v>0</v>
      </c>
      <c r="AJ65" s="171">
        <v>0</v>
      </c>
    </row>
    <row r="66" spans="2:36">
      <c r="B66" s="73" t="s">
        <v>105</v>
      </c>
      <c r="C66" s="50" t="s">
        <v>183</v>
      </c>
      <c r="D66" s="143" t="s">
        <v>330</v>
      </c>
      <c r="F66" s="65"/>
      <c r="G66" s="181"/>
      <c r="H66" s="66"/>
      <c r="I66" s="5"/>
      <c r="J66" s="58">
        <f t="shared" si="2"/>
        <v>0</v>
      </c>
      <c r="K66" s="171">
        <v>0</v>
      </c>
      <c r="L66" s="171">
        <v>0</v>
      </c>
      <c r="M66" s="171">
        <v>0</v>
      </c>
      <c r="N66" s="171">
        <v>0</v>
      </c>
      <c r="O66" s="171">
        <v>0</v>
      </c>
      <c r="P66" s="171">
        <v>0</v>
      </c>
      <c r="Q66" s="171">
        <v>0</v>
      </c>
      <c r="R66" s="171">
        <v>0</v>
      </c>
      <c r="S66" s="171">
        <v>0</v>
      </c>
      <c r="T66" s="171">
        <v>0</v>
      </c>
      <c r="U66" s="171">
        <v>0</v>
      </c>
      <c r="V66" s="171">
        <v>0</v>
      </c>
      <c r="W66" s="171">
        <v>0</v>
      </c>
      <c r="X66" s="171">
        <v>0</v>
      </c>
      <c r="Y66" s="171">
        <v>0</v>
      </c>
      <c r="Z66" s="171">
        <v>0</v>
      </c>
      <c r="AA66" s="171">
        <v>0</v>
      </c>
      <c r="AB66" s="171">
        <v>0</v>
      </c>
      <c r="AC66" s="171">
        <v>0</v>
      </c>
      <c r="AD66" s="171">
        <v>0</v>
      </c>
      <c r="AE66" s="171">
        <v>0</v>
      </c>
      <c r="AF66" s="171">
        <v>0</v>
      </c>
      <c r="AG66" s="171">
        <v>0</v>
      </c>
      <c r="AH66" s="171">
        <v>0</v>
      </c>
      <c r="AI66" s="171">
        <v>0</v>
      </c>
      <c r="AJ66" s="171">
        <v>0</v>
      </c>
    </row>
    <row r="67" spans="2:36">
      <c r="B67" s="81" t="s">
        <v>106</v>
      </c>
      <c r="C67" s="79" t="s">
        <v>184</v>
      </c>
      <c r="D67" s="10"/>
      <c r="F67" s="65"/>
      <c r="G67" s="181"/>
      <c r="H67" s="66"/>
      <c r="I67" s="5"/>
      <c r="J67" s="58">
        <f t="shared" si="2"/>
        <v>0</v>
      </c>
      <c r="K67" s="171">
        <v>0</v>
      </c>
      <c r="L67" s="171">
        <v>0</v>
      </c>
      <c r="M67" s="171">
        <v>0</v>
      </c>
      <c r="N67" s="171">
        <v>0</v>
      </c>
      <c r="O67" s="171">
        <v>0</v>
      </c>
      <c r="P67" s="171">
        <v>0</v>
      </c>
      <c r="Q67" s="171">
        <v>0</v>
      </c>
      <c r="R67" s="171">
        <v>0</v>
      </c>
      <c r="S67" s="171">
        <v>0</v>
      </c>
      <c r="T67" s="171">
        <v>0</v>
      </c>
      <c r="U67" s="171">
        <v>0</v>
      </c>
      <c r="V67" s="171">
        <v>0</v>
      </c>
      <c r="W67" s="171">
        <v>0</v>
      </c>
      <c r="X67" s="171">
        <v>0</v>
      </c>
      <c r="Y67" s="171">
        <v>0</v>
      </c>
      <c r="Z67" s="171">
        <v>0</v>
      </c>
      <c r="AA67" s="171">
        <v>0</v>
      </c>
      <c r="AB67" s="171">
        <v>0</v>
      </c>
      <c r="AC67" s="171">
        <v>0</v>
      </c>
      <c r="AD67" s="171">
        <v>0</v>
      </c>
      <c r="AE67" s="171">
        <v>0</v>
      </c>
      <c r="AF67" s="171">
        <v>0</v>
      </c>
      <c r="AG67" s="171">
        <v>0</v>
      </c>
      <c r="AH67" s="171">
        <v>0</v>
      </c>
      <c r="AI67" s="171">
        <v>0</v>
      </c>
      <c r="AJ67" s="171">
        <v>0</v>
      </c>
    </row>
    <row r="68" spans="2:36">
      <c r="B68" s="72" t="s">
        <v>107</v>
      </c>
      <c r="C68" s="50" t="s">
        <v>185</v>
      </c>
      <c r="D68" s="143" t="s">
        <v>330</v>
      </c>
      <c r="F68" s="67"/>
      <c r="G68" s="182"/>
      <c r="H68" s="68"/>
      <c r="I68" s="4"/>
      <c r="J68" s="58">
        <f t="shared" si="2"/>
        <v>0</v>
      </c>
      <c r="K68" s="171">
        <v>0</v>
      </c>
      <c r="L68" s="171">
        <v>0</v>
      </c>
      <c r="M68" s="171">
        <v>0</v>
      </c>
      <c r="N68" s="171">
        <v>0</v>
      </c>
      <c r="O68" s="171">
        <v>0</v>
      </c>
      <c r="P68" s="171">
        <v>0</v>
      </c>
      <c r="Q68" s="171">
        <v>0</v>
      </c>
      <c r="R68" s="171">
        <v>0</v>
      </c>
      <c r="S68" s="171">
        <v>0</v>
      </c>
      <c r="T68" s="171">
        <v>0</v>
      </c>
      <c r="U68" s="171">
        <v>0</v>
      </c>
      <c r="V68" s="171">
        <v>0</v>
      </c>
      <c r="W68" s="171">
        <v>0</v>
      </c>
      <c r="X68" s="171">
        <v>0</v>
      </c>
      <c r="Y68" s="171">
        <v>0</v>
      </c>
      <c r="Z68" s="171">
        <v>0</v>
      </c>
      <c r="AA68" s="171">
        <v>0</v>
      </c>
      <c r="AB68" s="171">
        <v>0</v>
      </c>
      <c r="AC68" s="171">
        <v>0</v>
      </c>
      <c r="AD68" s="171">
        <v>0</v>
      </c>
      <c r="AE68" s="171">
        <v>0</v>
      </c>
      <c r="AF68" s="171">
        <v>0</v>
      </c>
      <c r="AG68" s="171">
        <v>0</v>
      </c>
      <c r="AH68" s="171">
        <v>0</v>
      </c>
      <c r="AI68" s="171">
        <v>0</v>
      </c>
      <c r="AJ68" s="171">
        <v>0</v>
      </c>
    </row>
    <row r="69" spans="2:36">
      <c r="B69" s="73" t="s">
        <v>108</v>
      </c>
      <c r="C69" s="50" t="s">
        <v>186</v>
      </c>
      <c r="D69" s="143" t="s">
        <v>330</v>
      </c>
      <c r="F69" s="65"/>
      <c r="G69" s="181"/>
      <c r="H69" s="66"/>
      <c r="I69" s="5"/>
      <c r="J69" s="58">
        <f t="shared" si="2"/>
        <v>0</v>
      </c>
      <c r="K69" s="171">
        <v>0</v>
      </c>
      <c r="L69" s="171">
        <v>0</v>
      </c>
      <c r="M69" s="171">
        <v>0</v>
      </c>
      <c r="N69" s="171">
        <v>0</v>
      </c>
      <c r="O69" s="171">
        <v>0</v>
      </c>
      <c r="P69" s="171">
        <v>0</v>
      </c>
      <c r="Q69" s="171">
        <v>0</v>
      </c>
      <c r="R69" s="171">
        <v>0</v>
      </c>
      <c r="S69" s="171">
        <v>0</v>
      </c>
      <c r="T69" s="171">
        <v>0</v>
      </c>
      <c r="U69" s="171">
        <v>0</v>
      </c>
      <c r="V69" s="171">
        <v>0</v>
      </c>
      <c r="W69" s="171">
        <v>0</v>
      </c>
      <c r="X69" s="171">
        <v>0</v>
      </c>
      <c r="Y69" s="171">
        <v>0</v>
      </c>
      <c r="Z69" s="171">
        <v>0</v>
      </c>
      <c r="AA69" s="171">
        <v>0</v>
      </c>
      <c r="AB69" s="171">
        <v>0</v>
      </c>
      <c r="AC69" s="171">
        <v>0</v>
      </c>
      <c r="AD69" s="171">
        <v>0</v>
      </c>
      <c r="AE69" s="171">
        <v>0</v>
      </c>
      <c r="AF69" s="171">
        <v>0</v>
      </c>
      <c r="AG69" s="171">
        <v>0</v>
      </c>
      <c r="AH69" s="171">
        <v>0</v>
      </c>
      <c r="AI69" s="171">
        <v>0</v>
      </c>
      <c r="AJ69" s="171">
        <v>0</v>
      </c>
    </row>
    <row r="70" spans="2:36">
      <c r="B70" s="72" t="s">
        <v>109</v>
      </c>
      <c r="C70" s="50" t="s">
        <v>187</v>
      </c>
      <c r="D70" s="75" t="s">
        <v>314</v>
      </c>
      <c r="F70" s="65" t="s">
        <v>326</v>
      </c>
      <c r="G70" s="181" t="s">
        <v>377</v>
      </c>
      <c r="H70" s="66" t="s">
        <v>388</v>
      </c>
      <c r="I70" s="5"/>
      <c r="J70" s="58">
        <f t="shared" si="2"/>
        <v>0</v>
      </c>
      <c r="K70" s="171">
        <v>0</v>
      </c>
      <c r="L70" s="171">
        <v>0</v>
      </c>
      <c r="M70" s="171">
        <v>0</v>
      </c>
      <c r="N70" s="171">
        <v>0</v>
      </c>
      <c r="O70" s="171">
        <v>0</v>
      </c>
      <c r="P70" s="171">
        <v>0</v>
      </c>
      <c r="Q70" s="171">
        <v>0</v>
      </c>
      <c r="R70" s="171">
        <v>0</v>
      </c>
      <c r="S70" s="171">
        <v>0</v>
      </c>
      <c r="T70" s="171">
        <v>0</v>
      </c>
      <c r="U70" s="171">
        <v>0</v>
      </c>
      <c r="V70" s="171">
        <v>0</v>
      </c>
      <c r="W70" s="171">
        <v>0</v>
      </c>
      <c r="X70" s="171">
        <v>0</v>
      </c>
      <c r="Y70" s="171">
        <v>0</v>
      </c>
      <c r="Z70" s="171">
        <v>0</v>
      </c>
      <c r="AA70" s="171">
        <v>0</v>
      </c>
      <c r="AB70" s="171">
        <v>0</v>
      </c>
      <c r="AC70" s="171">
        <v>0</v>
      </c>
      <c r="AD70" s="171">
        <v>0</v>
      </c>
      <c r="AE70" s="171">
        <v>0</v>
      </c>
      <c r="AF70" s="171">
        <v>0</v>
      </c>
      <c r="AG70" s="171">
        <v>0</v>
      </c>
      <c r="AH70" s="171">
        <v>0</v>
      </c>
      <c r="AI70" s="171">
        <v>0</v>
      </c>
      <c r="AJ70" s="171">
        <v>0</v>
      </c>
    </row>
    <row r="71" spans="2:36" ht="31.2">
      <c r="B71" s="72"/>
      <c r="C71" s="50"/>
      <c r="D71" s="75"/>
      <c r="F71" s="65" t="s">
        <v>327</v>
      </c>
      <c r="G71" s="181" t="s">
        <v>373</v>
      </c>
      <c r="H71" s="66" t="s">
        <v>388</v>
      </c>
      <c r="I71" s="5"/>
      <c r="J71" s="58">
        <f t="shared" si="2"/>
        <v>0</v>
      </c>
      <c r="K71" s="171">
        <v>0</v>
      </c>
      <c r="L71" s="171">
        <v>0</v>
      </c>
      <c r="M71" s="171">
        <v>0</v>
      </c>
      <c r="N71" s="171">
        <v>0</v>
      </c>
      <c r="O71" s="171">
        <v>0</v>
      </c>
      <c r="P71" s="171">
        <v>0</v>
      </c>
      <c r="Q71" s="171">
        <v>0</v>
      </c>
      <c r="R71" s="171">
        <v>0</v>
      </c>
      <c r="S71" s="171">
        <v>0</v>
      </c>
      <c r="T71" s="171">
        <v>0</v>
      </c>
      <c r="U71" s="171">
        <v>0</v>
      </c>
      <c r="V71" s="171">
        <v>0</v>
      </c>
      <c r="W71" s="171">
        <v>0</v>
      </c>
      <c r="X71" s="171">
        <v>0</v>
      </c>
      <c r="Y71" s="171">
        <v>0</v>
      </c>
      <c r="Z71" s="171">
        <v>0</v>
      </c>
      <c r="AA71" s="171">
        <v>0</v>
      </c>
      <c r="AB71" s="171">
        <v>0</v>
      </c>
      <c r="AC71" s="171">
        <v>0</v>
      </c>
      <c r="AD71" s="171">
        <v>0</v>
      </c>
      <c r="AE71" s="171">
        <v>0</v>
      </c>
      <c r="AF71" s="171">
        <v>0</v>
      </c>
      <c r="AG71" s="171">
        <v>0</v>
      </c>
      <c r="AH71" s="171">
        <v>0</v>
      </c>
      <c r="AI71" s="171">
        <v>0</v>
      </c>
      <c r="AJ71" s="171">
        <v>0</v>
      </c>
    </row>
    <row r="72" spans="2:36" ht="31.2">
      <c r="B72" s="72"/>
      <c r="C72" s="50"/>
      <c r="D72" s="75"/>
      <c r="F72" s="65" t="s">
        <v>341</v>
      </c>
      <c r="G72" s="181" t="s">
        <v>377</v>
      </c>
      <c r="H72" s="66" t="s">
        <v>388</v>
      </c>
      <c r="I72" s="5"/>
      <c r="J72" s="58">
        <f t="shared" si="2"/>
        <v>71695884</v>
      </c>
      <c r="K72" s="171">
        <v>0</v>
      </c>
      <c r="L72" s="171">
        <v>0</v>
      </c>
      <c r="M72" s="171">
        <v>0</v>
      </c>
      <c r="N72" s="171">
        <v>0</v>
      </c>
      <c r="O72" s="171">
        <v>0</v>
      </c>
      <c r="P72" s="171">
        <v>0</v>
      </c>
      <c r="Q72" s="171">
        <v>0</v>
      </c>
      <c r="R72" s="171">
        <v>0</v>
      </c>
      <c r="S72" s="171">
        <v>0</v>
      </c>
      <c r="T72" s="171">
        <v>0</v>
      </c>
      <c r="U72" s="171">
        <v>0</v>
      </c>
      <c r="V72" s="171">
        <v>0</v>
      </c>
      <c r="W72" s="171">
        <v>0</v>
      </c>
      <c r="X72" s="171">
        <v>0</v>
      </c>
      <c r="Y72" s="171">
        <v>0</v>
      </c>
      <c r="Z72" s="171">
        <v>0</v>
      </c>
      <c r="AA72" s="171">
        <v>0</v>
      </c>
      <c r="AB72" s="171">
        <v>0</v>
      </c>
      <c r="AC72" s="171">
        <v>0</v>
      </c>
      <c r="AD72" s="171">
        <v>0</v>
      </c>
      <c r="AE72" s="171">
        <v>0</v>
      </c>
      <c r="AF72" s="171">
        <v>0</v>
      </c>
      <c r="AG72" s="171">
        <v>0</v>
      </c>
      <c r="AH72" s="171">
        <v>0</v>
      </c>
      <c r="AI72" s="171">
        <v>71695884</v>
      </c>
      <c r="AJ72" s="171">
        <v>0</v>
      </c>
    </row>
    <row r="73" spans="2:36">
      <c r="B73" s="73" t="s">
        <v>110</v>
      </c>
      <c r="C73" s="50" t="s">
        <v>188</v>
      </c>
      <c r="D73" s="143" t="s">
        <v>330</v>
      </c>
      <c r="F73" s="65"/>
      <c r="G73" s="181"/>
      <c r="H73" s="66"/>
      <c r="I73" s="6"/>
      <c r="J73" s="58">
        <f t="shared" si="2"/>
        <v>0</v>
      </c>
      <c r="K73" s="171">
        <v>0</v>
      </c>
      <c r="L73" s="171">
        <v>0</v>
      </c>
      <c r="M73" s="171">
        <v>0</v>
      </c>
      <c r="N73" s="171">
        <v>0</v>
      </c>
      <c r="O73" s="171">
        <v>0</v>
      </c>
      <c r="P73" s="171">
        <v>0</v>
      </c>
      <c r="Q73" s="171">
        <v>0</v>
      </c>
      <c r="R73" s="171">
        <v>0</v>
      </c>
      <c r="S73" s="171">
        <v>0</v>
      </c>
      <c r="T73" s="171">
        <v>0</v>
      </c>
      <c r="U73" s="171">
        <v>0</v>
      </c>
      <c r="V73" s="171">
        <v>0</v>
      </c>
      <c r="W73" s="171">
        <v>0</v>
      </c>
      <c r="X73" s="171">
        <v>0</v>
      </c>
      <c r="Y73" s="171">
        <v>0</v>
      </c>
      <c r="Z73" s="171">
        <v>0</v>
      </c>
      <c r="AA73" s="171">
        <v>0</v>
      </c>
      <c r="AB73" s="171">
        <v>0</v>
      </c>
      <c r="AC73" s="171">
        <v>0</v>
      </c>
      <c r="AD73" s="171">
        <v>0</v>
      </c>
      <c r="AE73" s="171">
        <v>0</v>
      </c>
      <c r="AF73" s="171">
        <v>0</v>
      </c>
      <c r="AG73" s="171">
        <v>0</v>
      </c>
      <c r="AH73" s="171">
        <v>0</v>
      </c>
      <c r="AI73" s="171">
        <v>0</v>
      </c>
      <c r="AJ73" s="171">
        <v>0</v>
      </c>
    </row>
    <row r="74" spans="2:36">
      <c r="B74" s="2"/>
      <c r="C74" s="52"/>
      <c r="D74" s="12"/>
      <c r="F74" s="69"/>
      <c r="G74" s="183"/>
      <c r="H74" s="70"/>
      <c r="I74" s="5"/>
      <c r="J74" s="58">
        <f t="shared" ref="J74" si="4">SUM(K74:AJ74)</f>
        <v>0</v>
      </c>
      <c r="K74" s="171">
        <v>0</v>
      </c>
      <c r="L74" s="171">
        <v>0</v>
      </c>
      <c r="M74" s="171">
        <v>0</v>
      </c>
      <c r="N74" s="171">
        <v>0</v>
      </c>
      <c r="O74" s="171">
        <v>0</v>
      </c>
      <c r="P74" s="171">
        <v>0</v>
      </c>
      <c r="Q74" s="171">
        <v>0</v>
      </c>
      <c r="R74" s="171">
        <v>0</v>
      </c>
      <c r="S74" s="171">
        <v>0</v>
      </c>
      <c r="T74" s="171">
        <v>0</v>
      </c>
      <c r="U74" s="171">
        <v>0</v>
      </c>
      <c r="V74" s="171">
        <v>0</v>
      </c>
      <c r="W74" s="171">
        <v>0</v>
      </c>
      <c r="X74" s="171">
        <v>0</v>
      </c>
      <c r="Y74" s="171">
        <v>0</v>
      </c>
      <c r="Z74" s="171">
        <v>0</v>
      </c>
      <c r="AA74" s="171">
        <v>0</v>
      </c>
      <c r="AB74" s="171">
        <v>0</v>
      </c>
      <c r="AC74" s="171">
        <v>0</v>
      </c>
      <c r="AD74" s="171">
        <v>0</v>
      </c>
      <c r="AE74" s="171">
        <v>0</v>
      </c>
      <c r="AF74" s="171">
        <v>0</v>
      </c>
      <c r="AG74" s="171">
        <v>0</v>
      </c>
      <c r="AH74" s="171">
        <v>0</v>
      </c>
      <c r="AI74" s="171">
        <v>0</v>
      </c>
      <c r="AJ74" s="171">
        <v>0</v>
      </c>
    </row>
    <row r="76" spans="2:36">
      <c r="F76" s="16"/>
      <c r="H76" s="16"/>
      <c r="I76" s="85"/>
      <c r="J76" s="172"/>
    </row>
    <row r="77" spans="2:36" ht="21">
      <c r="B77" s="83" t="s">
        <v>194</v>
      </c>
      <c r="H77" s="177" t="s">
        <v>386</v>
      </c>
      <c r="J77" s="172">
        <f>SUM(J9:J57)+SUM(J65:J74)</f>
        <v>834105435029.60986</v>
      </c>
    </row>
    <row r="78" spans="2:36">
      <c r="J78" s="171"/>
      <c r="AE78" s="171"/>
    </row>
    <row r="79" spans="2:36">
      <c r="AE79" s="173"/>
    </row>
    <row r="80" spans="2:36">
      <c r="B80" s="1"/>
      <c r="E80" s="1"/>
    </row>
    <row r="81" spans="2:5">
      <c r="B81" s="1"/>
      <c r="E81" s="1"/>
    </row>
    <row r="82" spans="2:5">
      <c r="B82" s="1"/>
      <c r="E82" s="1"/>
    </row>
    <row r="83" spans="2:5">
      <c r="B83" s="1"/>
      <c r="E83" s="1"/>
    </row>
    <row r="84" spans="2:5">
      <c r="B84" s="1"/>
      <c r="E84" s="1"/>
    </row>
    <row r="85" spans="2:5">
      <c r="B85" s="1"/>
      <c r="E85" s="1"/>
    </row>
    <row r="86" spans="2:5">
      <c r="B86" s="1"/>
      <c r="E86" s="1"/>
    </row>
    <row r="87" spans="2:5">
      <c r="B87" s="1"/>
      <c r="E87" s="1"/>
    </row>
    <row r="88" spans="2:5">
      <c r="B88" s="1"/>
      <c r="E88" s="1"/>
    </row>
    <row r="89" spans="2:5">
      <c r="B89" s="1"/>
      <c r="E89" s="1"/>
    </row>
    <row r="90" spans="2:5">
      <c r="B90" s="1"/>
      <c r="E90" s="1"/>
    </row>
    <row r="91" spans="2:5">
      <c r="B91" s="1"/>
      <c r="E91" s="1"/>
    </row>
    <row r="92" spans="2:5">
      <c r="B92" s="1"/>
      <c r="E92" s="1"/>
    </row>
    <row r="94" spans="2:5">
      <c r="B94" s="1"/>
      <c r="E94" s="1"/>
    </row>
  </sheetData>
  <customSheetViews>
    <customSheetView guid="{818DBC75-B0DF-4810-8E44-3D5E96BA66CB}" scale="80" view="pageBreakPreview" topLeftCell="A41">
      <selection activeCell="A57" sqref="A57:XFD57"/>
      <pageMargins left="0.75" right="0.75" top="1" bottom="1" header="0.5" footer="0.5"/>
      <pageSetup paperSize="9" orientation="landscape" horizontalDpi="4294967292" verticalDpi="4294967292" r:id="rId1"/>
    </customSheetView>
    <customSheetView guid="{5939B280-3937-4670-A83A-0DDDC1BF698C}" scale="200" topLeftCell="B7">
      <selection activeCell="M7" sqref="M7"/>
      <pageMargins left="0.75" right="0.75" top="1" bottom="1" header="0.5" footer="0.5"/>
      <pageSetup paperSize="9" orientation="portrait" horizontalDpi="4294967292" verticalDpi="4294967292"/>
    </customSheetView>
    <customSheetView guid="{219EA9BF-B677-D74C-A618-845A184D319B}" scale="200" topLeftCell="B7">
      <selection activeCell="M7" sqref="M7"/>
      <pageMargins left="0.7" right="0.7" top="0.75" bottom="0.75" header="0.3" footer="0.3"/>
      <pageSetup paperSize="9" orientation="portrait" horizontalDpi="4294967292" verticalDpi="4294967292"/>
    </customSheetView>
    <customSheetView guid="{B9749AE2-1929-4372-A225-4EABE781B4F2}" scale="80" view="pageBreakPreview">
      <selection activeCell="M7" sqref="M7"/>
      <pageMargins left="0.75" right="0.75" top="1" bottom="1" header="0.5" footer="0.5"/>
      <pageSetup paperSize="9" orientation="landscape" horizontalDpi="4294967292" verticalDpi="4294967292" r:id="rId2"/>
    </customSheetView>
    <customSheetView guid="{7C3A7E81-4DEE-4CCB-A604-C329ED9BCBB9}" scale="55" showGridLines="0" topLeftCell="E57">
      <selection activeCell="G11" sqref="G11:G70"/>
      <pageMargins left="0.75" right="0.75" top="1" bottom="1" header="0.5" footer="0.5"/>
      <pageSetup paperSize="9" orientation="landscape" horizontalDpi="4294967292" verticalDpi="4294967292" r:id="rId3"/>
    </customSheetView>
  </customSheetViews>
  <mergeCells count="2">
    <mergeCell ref="B7:D7"/>
    <mergeCell ref="F7:H7"/>
  </mergeCells>
  <pageMargins left="0.75" right="0.75" top="1" bottom="1" header="0.5" footer="0.5"/>
  <pageSetup paperSize="9" orientation="landscape" horizontalDpi="4294967292" verticalDpi="4294967292" r:id="rId4"/>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Z79"/>
  <sheetViews>
    <sheetView zoomScale="40" zoomScaleNormal="40" zoomScalePageLayoutView="200" workbookViewId="0">
      <selection activeCell="C37" sqref="C37"/>
    </sheetView>
  </sheetViews>
  <sheetFormatPr defaultColWidth="10.8984375" defaultRowHeight="15.6"/>
  <cols>
    <col min="1" max="1" width="3.59765625" style="1" customWidth="1"/>
    <col min="2" max="2" width="7.3984375" style="3" customWidth="1"/>
    <col min="3" max="3" width="59.5" style="1" customWidth="1"/>
    <col min="4" max="4" width="33.8984375" style="1" customWidth="1"/>
    <col min="5" max="5" width="3" customWidth="1"/>
    <col min="6" max="6" width="43.3984375" style="1" customWidth="1"/>
    <col min="7" max="7" width="33.3984375" style="1" customWidth="1"/>
    <col min="8" max="8" width="2.5" style="1" customWidth="1"/>
    <col min="9" max="9" width="16.09765625" style="1" customWidth="1"/>
    <col min="10" max="10" width="11.5" style="1" bestFit="1" customWidth="1"/>
    <col min="11" max="11" width="15.09765625" style="1" bestFit="1" customWidth="1"/>
    <col min="12" max="12" width="11.5" style="1" bestFit="1" customWidth="1"/>
    <col min="13" max="14" width="11.5" style="1" customWidth="1"/>
    <col min="15" max="15" width="12.5" style="1" bestFit="1" customWidth="1"/>
    <col min="16" max="16384" width="10.8984375" style="1"/>
  </cols>
  <sheetData>
    <row r="1" spans="2:78" ht="15.9" customHeight="1"/>
    <row r="2" spans="2:78" ht="25.8">
      <c r="B2" s="35" t="s">
        <v>156</v>
      </c>
      <c r="I2" s="19" t="s">
        <v>208</v>
      </c>
      <c r="J2" s="24"/>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5"/>
    </row>
    <row r="3" spans="2:78">
      <c r="B3" s="88" t="s">
        <v>265</v>
      </c>
      <c r="I3" s="90" t="s">
        <v>263</v>
      </c>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8"/>
    </row>
    <row r="4" spans="2:78" ht="78">
      <c r="B4" s="71"/>
      <c r="I4" s="20" t="s">
        <v>210</v>
      </c>
      <c r="J4" s="59" t="s">
        <v>0</v>
      </c>
      <c r="K4" s="59" t="s">
        <v>1</v>
      </c>
      <c r="L4" s="59" t="s">
        <v>2</v>
      </c>
      <c r="M4" s="59" t="s">
        <v>3</v>
      </c>
      <c r="N4" s="59" t="s">
        <v>4</v>
      </c>
      <c r="O4" s="59" t="s">
        <v>5</v>
      </c>
      <c r="P4" s="59" t="s">
        <v>6</v>
      </c>
      <c r="Q4" s="59" t="s">
        <v>7</v>
      </c>
      <c r="R4" s="59" t="s">
        <v>8</v>
      </c>
      <c r="S4" s="59" t="s">
        <v>9</v>
      </c>
      <c r="T4" s="59" t="s">
        <v>10</v>
      </c>
      <c r="U4" s="59" t="s">
        <v>11</v>
      </c>
      <c r="V4" s="59" t="s">
        <v>12</v>
      </c>
      <c r="W4" s="59" t="s">
        <v>13</v>
      </c>
      <c r="X4" s="59" t="s">
        <v>14</v>
      </c>
      <c r="Y4" s="59" t="s">
        <v>15</v>
      </c>
      <c r="Z4" s="59" t="s">
        <v>16</v>
      </c>
      <c r="AA4" s="59" t="s">
        <v>17</v>
      </c>
      <c r="AB4" s="59" t="s">
        <v>18</v>
      </c>
      <c r="AC4" s="59" t="s">
        <v>19</v>
      </c>
      <c r="AD4" s="59" t="s">
        <v>20</v>
      </c>
      <c r="AE4" s="59" t="s">
        <v>21</v>
      </c>
      <c r="AF4" s="59" t="s">
        <v>22</v>
      </c>
      <c r="AG4" s="59" t="s">
        <v>23</v>
      </c>
      <c r="AH4" s="59" t="s">
        <v>24</v>
      </c>
      <c r="AI4" s="59" t="s">
        <v>25</v>
      </c>
      <c r="AJ4" s="59" t="s">
        <v>26</v>
      </c>
      <c r="AK4" s="59" t="s">
        <v>27</v>
      </c>
      <c r="AL4" s="59" t="s">
        <v>28</v>
      </c>
      <c r="AM4" s="59" t="s">
        <v>29</v>
      </c>
      <c r="AN4" s="59" t="s">
        <v>30</v>
      </c>
      <c r="AO4" s="59" t="s">
        <v>31</v>
      </c>
      <c r="AP4" s="59" t="s">
        <v>32</v>
      </c>
      <c r="AQ4" s="59" t="s">
        <v>33</v>
      </c>
      <c r="AR4" s="59" t="s">
        <v>34</v>
      </c>
      <c r="AS4" s="59" t="s">
        <v>35</v>
      </c>
      <c r="AT4" s="59" t="s">
        <v>36</v>
      </c>
      <c r="AU4" s="59" t="s">
        <v>37</v>
      </c>
      <c r="AV4" s="59" t="s">
        <v>38</v>
      </c>
      <c r="AW4" s="59" t="s">
        <v>39</v>
      </c>
      <c r="AX4" s="59" t="s">
        <v>40</v>
      </c>
      <c r="AY4" s="59" t="s">
        <v>41</v>
      </c>
      <c r="AZ4" s="59" t="s">
        <v>42</v>
      </c>
      <c r="BA4" s="59" t="s">
        <v>43</v>
      </c>
      <c r="BB4" s="59" t="s">
        <v>44</v>
      </c>
      <c r="BC4" s="59" t="s">
        <v>45</v>
      </c>
      <c r="BD4" s="59" t="s">
        <v>46</v>
      </c>
      <c r="BE4" s="59" t="s">
        <v>47</v>
      </c>
      <c r="BF4" s="59" t="s">
        <v>48</v>
      </c>
      <c r="BG4" s="59" t="s">
        <v>49</v>
      </c>
      <c r="BH4" s="59" t="s">
        <v>50</v>
      </c>
      <c r="BI4" s="59" t="s">
        <v>51</v>
      </c>
      <c r="BJ4" s="59" t="s">
        <v>52</v>
      </c>
      <c r="BK4" s="59" t="s">
        <v>53</v>
      </c>
      <c r="BL4" s="59" t="s">
        <v>54</v>
      </c>
      <c r="BM4" s="59" t="s">
        <v>55</v>
      </c>
      <c r="BN4" s="59" t="s">
        <v>56</v>
      </c>
      <c r="BO4" s="59" t="s">
        <v>57</v>
      </c>
      <c r="BP4" s="59" t="s">
        <v>58</v>
      </c>
      <c r="BQ4" s="59" t="s">
        <v>59</v>
      </c>
      <c r="BR4" s="59" t="s">
        <v>60</v>
      </c>
      <c r="BS4" s="59" t="s">
        <v>61</v>
      </c>
      <c r="BT4" s="59" t="s">
        <v>62</v>
      </c>
      <c r="BU4" s="59" t="s">
        <v>63</v>
      </c>
      <c r="BV4" s="59" t="s">
        <v>64</v>
      </c>
      <c r="BW4" s="59" t="s">
        <v>65</v>
      </c>
      <c r="BX4" s="59" t="s">
        <v>66</v>
      </c>
      <c r="BY4" s="59" t="s">
        <v>67</v>
      </c>
      <c r="BZ4" s="60" t="s">
        <v>68</v>
      </c>
    </row>
    <row r="5" spans="2:78">
      <c r="I5" s="13" t="s">
        <v>211</v>
      </c>
      <c r="J5" s="61">
        <v>891083092</v>
      </c>
      <c r="K5" s="61">
        <v>914807077</v>
      </c>
      <c r="L5" s="61">
        <v>989490168</v>
      </c>
      <c r="M5" s="62"/>
      <c r="N5" s="62"/>
      <c r="O5" s="84"/>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3"/>
    </row>
    <row r="6" spans="2:78" ht="21">
      <c r="B6" s="19" t="s">
        <v>157</v>
      </c>
      <c r="C6" s="18"/>
      <c r="D6" s="15"/>
      <c r="F6" s="21" t="s">
        <v>195</v>
      </c>
      <c r="G6" s="23"/>
      <c r="I6" s="14" t="s">
        <v>209</v>
      </c>
      <c r="J6" s="64" t="s">
        <v>213</v>
      </c>
      <c r="K6" s="64" t="s">
        <v>213</v>
      </c>
      <c r="L6" s="64" t="s">
        <v>213</v>
      </c>
      <c r="M6" s="64" t="s">
        <v>213</v>
      </c>
      <c r="N6" s="64" t="s">
        <v>213</v>
      </c>
      <c r="O6" s="64" t="s">
        <v>213</v>
      </c>
      <c r="P6" s="64" t="s">
        <v>213</v>
      </c>
      <c r="Q6" s="64" t="s">
        <v>213</v>
      </c>
      <c r="R6" s="64" t="s">
        <v>213</v>
      </c>
      <c r="S6" s="64" t="s">
        <v>213</v>
      </c>
      <c r="T6" s="64" t="s">
        <v>213</v>
      </c>
      <c r="U6" s="64" t="s">
        <v>213</v>
      </c>
      <c r="V6" s="64" t="s">
        <v>213</v>
      </c>
      <c r="W6" s="64" t="s">
        <v>213</v>
      </c>
      <c r="X6" s="64" t="s">
        <v>213</v>
      </c>
      <c r="Y6" s="64" t="s">
        <v>213</v>
      </c>
      <c r="Z6" s="64" t="s">
        <v>213</v>
      </c>
      <c r="AA6" s="64" t="s">
        <v>213</v>
      </c>
      <c r="AB6" s="64" t="s">
        <v>213</v>
      </c>
      <c r="AC6" s="64" t="s">
        <v>213</v>
      </c>
      <c r="AD6" s="64" t="s">
        <v>213</v>
      </c>
      <c r="AE6" s="64" t="s">
        <v>213</v>
      </c>
      <c r="AF6" s="64" t="s">
        <v>213</v>
      </c>
      <c r="AG6" s="64" t="s">
        <v>213</v>
      </c>
      <c r="AH6" s="64" t="s">
        <v>213</v>
      </c>
      <c r="AI6" s="64" t="s">
        <v>213</v>
      </c>
      <c r="AJ6" s="64" t="s">
        <v>213</v>
      </c>
      <c r="AK6" s="64" t="s">
        <v>213</v>
      </c>
      <c r="AL6" s="64" t="s">
        <v>213</v>
      </c>
      <c r="AM6" s="64" t="s">
        <v>213</v>
      </c>
      <c r="AN6" s="64" t="s">
        <v>213</v>
      </c>
      <c r="AO6" s="64" t="s">
        <v>213</v>
      </c>
      <c r="AP6" s="64" t="s">
        <v>213</v>
      </c>
      <c r="AQ6" s="64" t="s">
        <v>213</v>
      </c>
      <c r="AR6" s="64" t="s">
        <v>213</v>
      </c>
      <c r="AS6" s="64" t="s">
        <v>213</v>
      </c>
      <c r="AT6" s="64" t="s">
        <v>213</v>
      </c>
      <c r="AU6" s="64" t="s">
        <v>213</v>
      </c>
      <c r="AV6" s="64" t="s">
        <v>213</v>
      </c>
      <c r="AW6" s="64" t="s">
        <v>213</v>
      </c>
      <c r="AX6" s="64" t="s">
        <v>213</v>
      </c>
      <c r="AY6" s="64" t="s">
        <v>213</v>
      </c>
      <c r="AZ6" s="64" t="s">
        <v>213</v>
      </c>
      <c r="BA6" s="64" t="s">
        <v>213</v>
      </c>
      <c r="BB6" s="64" t="s">
        <v>213</v>
      </c>
      <c r="BC6" s="64" t="s">
        <v>213</v>
      </c>
      <c r="BD6" s="64" t="s">
        <v>213</v>
      </c>
      <c r="BE6" s="64" t="s">
        <v>213</v>
      </c>
      <c r="BF6" s="64" t="s">
        <v>213</v>
      </c>
      <c r="BG6" s="64" t="s">
        <v>213</v>
      </c>
      <c r="BH6" s="64" t="s">
        <v>213</v>
      </c>
      <c r="BI6" s="64" t="s">
        <v>213</v>
      </c>
      <c r="BJ6" s="64" t="s">
        <v>213</v>
      </c>
      <c r="BK6" s="64" t="s">
        <v>213</v>
      </c>
      <c r="BL6" s="64" t="s">
        <v>213</v>
      </c>
      <c r="BM6" s="64" t="s">
        <v>213</v>
      </c>
      <c r="BN6" s="64" t="s">
        <v>213</v>
      </c>
      <c r="BO6" s="64" t="s">
        <v>213</v>
      </c>
      <c r="BP6" s="64" t="s">
        <v>213</v>
      </c>
      <c r="BQ6" s="64" t="s">
        <v>213</v>
      </c>
      <c r="BR6" s="64" t="s">
        <v>213</v>
      </c>
      <c r="BS6" s="64" t="s">
        <v>213</v>
      </c>
      <c r="BT6" s="64" t="s">
        <v>213</v>
      </c>
      <c r="BU6" s="64" t="s">
        <v>213</v>
      </c>
      <c r="BV6" s="64" t="s">
        <v>213</v>
      </c>
      <c r="BW6" s="64" t="s">
        <v>213</v>
      </c>
      <c r="BX6" s="64" t="s">
        <v>213</v>
      </c>
      <c r="BY6" s="64" t="s">
        <v>213</v>
      </c>
      <c r="BZ6" s="64" t="s">
        <v>213</v>
      </c>
    </row>
    <row r="7" spans="2:78" ht="69" customHeight="1">
      <c r="B7" s="184" t="s">
        <v>266</v>
      </c>
      <c r="C7" s="185"/>
      <c r="D7" s="186"/>
      <c r="F7" s="184" t="s">
        <v>267</v>
      </c>
      <c r="G7" s="186"/>
      <c r="I7" s="82" t="s">
        <v>264</v>
      </c>
      <c r="J7" s="17"/>
      <c r="K7" s="17"/>
      <c r="L7" s="17"/>
      <c r="M7" s="91" t="s">
        <v>214</v>
      </c>
      <c r="N7" s="17"/>
      <c r="O7" s="17"/>
    </row>
    <row r="8" spans="2:78" ht="31.2">
      <c r="B8" s="53" t="s">
        <v>250</v>
      </c>
      <c r="C8" s="9"/>
      <c r="D8" s="54" t="s">
        <v>253</v>
      </c>
      <c r="F8" s="55" t="s">
        <v>196</v>
      </c>
      <c r="G8" s="54" t="s">
        <v>197</v>
      </c>
      <c r="I8" s="57" t="s">
        <v>215</v>
      </c>
      <c r="J8" s="56">
        <f t="shared" ref="J8:AO8" si="0">SUM(J10:J53)</f>
        <v>-22762</v>
      </c>
      <c r="K8" s="56">
        <f t="shared" si="0"/>
        <v>10341612</v>
      </c>
      <c r="L8" s="56">
        <f t="shared" si="0"/>
        <v>-18710</v>
      </c>
      <c r="M8" s="56">
        <f t="shared" si="0"/>
        <v>4779</v>
      </c>
      <c r="N8" s="56">
        <f t="shared" si="0"/>
        <v>-589625</v>
      </c>
      <c r="O8" s="56">
        <f t="shared" si="0"/>
        <v>33305</v>
      </c>
      <c r="P8" s="56">
        <f t="shared" si="0"/>
        <v>-38891</v>
      </c>
      <c r="Q8" s="56">
        <f t="shared" si="0"/>
        <v>-47810</v>
      </c>
      <c r="R8" s="56">
        <f t="shared" si="0"/>
        <v>1852737</v>
      </c>
      <c r="S8" s="56">
        <f t="shared" si="0"/>
        <v>187192.58</v>
      </c>
      <c r="T8" s="56">
        <f t="shared" si="0"/>
        <v>-122270.41</v>
      </c>
      <c r="U8" s="56">
        <f t="shared" si="0"/>
        <v>15436034</v>
      </c>
      <c r="V8" s="56">
        <f t="shared" si="0"/>
        <v>176068</v>
      </c>
      <c r="W8" s="56">
        <f t="shared" si="0"/>
        <v>-77620</v>
      </c>
      <c r="X8" s="56">
        <f t="shared" si="0"/>
        <v>-1429916.44</v>
      </c>
      <c r="Y8" s="56">
        <f t="shared" si="0"/>
        <v>2642755</v>
      </c>
      <c r="Z8" s="56">
        <f t="shared" si="0"/>
        <v>-7985</v>
      </c>
      <c r="AA8" s="56">
        <f t="shared" si="0"/>
        <v>-365272</v>
      </c>
      <c r="AB8" s="56">
        <f t="shared" si="0"/>
        <v>-137362</v>
      </c>
      <c r="AC8" s="56">
        <f t="shared" si="0"/>
        <v>9264035</v>
      </c>
      <c r="AD8" s="56">
        <f t="shared" si="0"/>
        <v>0</v>
      </c>
      <c r="AE8" s="56">
        <f t="shared" si="0"/>
        <v>1179842</v>
      </c>
      <c r="AF8" s="56">
        <f t="shared" si="0"/>
        <v>-14519</v>
      </c>
      <c r="AG8" s="56">
        <f t="shared" si="0"/>
        <v>32517725</v>
      </c>
      <c r="AH8" s="56">
        <f t="shared" si="0"/>
        <v>157583</v>
      </c>
      <c r="AI8" s="56">
        <f t="shared" si="0"/>
        <v>-84686</v>
      </c>
      <c r="AJ8" s="56">
        <f t="shared" si="0"/>
        <v>-379675</v>
      </c>
      <c r="AK8" s="56">
        <f t="shared" si="0"/>
        <v>2707073</v>
      </c>
      <c r="AL8" s="56">
        <f t="shared" si="0"/>
        <v>-12791</v>
      </c>
      <c r="AM8" s="56">
        <f t="shared" si="0"/>
        <v>1437624</v>
      </c>
      <c r="AN8" s="56">
        <f t="shared" si="0"/>
        <v>487678</v>
      </c>
      <c r="AO8" s="56">
        <f t="shared" si="0"/>
        <v>-50878</v>
      </c>
      <c r="AP8" s="56">
        <f t="shared" ref="AP8:BY8" si="1">SUM(AP10:AP53)</f>
        <v>0</v>
      </c>
      <c r="AQ8" s="56">
        <f t="shared" si="1"/>
        <v>2323280</v>
      </c>
      <c r="AR8" s="56">
        <f t="shared" si="1"/>
        <v>-707208</v>
      </c>
      <c r="AS8" s="56">
        <f t="shared" si="1"/>
        <v>13689053</v>
      </c>
      <c r="AT8" s="56">
        <f t="shared" si="1"/>
        <v>-268927</v>
      </c>
      <c r="AU8" s="56">
        <f t="shared" si="1"/>
        <v>569316.17000000004</v>
      </c>
      <c r="AV8" s="56">
        <f t="shared" si="1"/>
        <v>2</v>
      </c>
      <c r="AW8" s="56">
        <f t="shared" si="1"/>
        <v>311</v>
      </c>
      <c r="AX8" s="56">
        <f t="shared" si="1"/>
        <v>228751</v>
      </c>
      <c r="AY8" s="56">
        <f t="shared" si="1"/>
        <v>-26715</v>
      </c>
      <c r="AZ8" s="56">
        <f t="shared" si="1"/>
        <v>-539013</v>
      </c>
      <c r="BA8" s="56">
        <f t="shared" si="1"/>
        <v>-524337</v>
      </c>
      <c r="BB8" s="56">
        <f t="shared" si="1"/>
        <v>-646001</v>
      </c>
      <c r="BC8" s="56">
        <f t="shared" si="1"/>
        <v>146929996</v>
      </c>
      <c r="BD8" s="56">
        <f t="shared" si="1"/>
        <v>-11919</v>
      </c>
      <c r="BE8" s="56">
        <f t="shared" si="1"/>
        <v>-230237</v>
      </c>
      <c r="BF8" s="56">
        <f t="shared" si="1"/>
        <v>-328388</v>
      </c>
      <c r="BG8" s="56">
        <f t="shared" si="1"/>
        <v>4854</v>
      </c>
      <c r="BH8" s="56">
        <f t="shared" si="1"/>
        <v>-229425</v>
      </c>
      <c r="BI8" s="56">
        <f t="shared" si="1"/>
        <v>0</v>
      </c>
      <c r="BJ8" s="56">
        <f t="shared" si="1"/>
        <v>-518272.41</v>
      </c>
      <c r="BK8" s="56">
        <f t="shared" si="1"/>
        <v>916705.57</v>
      </c>
      <c r="BL8" s="56">
        <f t="shared" si="1"/>
        <v>869556</v>
      </c>
      <c r="BM8" s="56">
        <f t="shared" si="1"/>
        <v>-113336</v>
      </c>
      <c r="BN8" s="56">
        <f t="shared" si="1"/>
        <v>-156575.28</v>
      </c>
      <c r="BO8" s="56">
        <f t="shared" si="1"/>
        <v>3097146</v>
      </c>
      <c r="BP8" s="56">
        <f t="shared" si="1"/>
        <v>128248457</v>
      </c>
      <c r="BQ8" s="56">
        <f t="shared" si="1"/>
        <v>-13773</v>
      </c>
      <c r="BR8" s="56">
        <f t="shared" si="1"/>
        <v>-354802</v>
      </c>
      <c r="BS8" s="56">
        <f t="shared" si="1"/>
        <v>-191267</v>
      </c>
      <c r="BT8" s="56">
        <f t="shared" si="1"/>
        <v>403140</v>
      </c>
      <c r="BU8" s="56">
        <f t="shared" si="1"/>
        <v>27646632</v>
      </c>
      <c r="BV8" s="56">
        <f t="shared" si="1"/>
        <v>-79993</v>
      </c>
      <c r="BW8" s="56">
        <f t="shared" si="1"/>
        <v>-464900</v>
      </c>
      <c r="BX8" s="56">
        <f t="shared" si="1"/>
        <v>-108028</v>
      </c>
      <c r="BY8" s="56">
        <f t="shared" si="1"/>
        <v>-252258.15000000002</v>
      </c>
      <c r="BZ8" s="56">
        <f t="shared" ref="BZ8" si="2">SUM(BZ10:BZ53)</f>
        <v>-662887</v>
      </c>
    </row>
    <row r="9" spans="2:78">
      <c r="B9" s="76" t="s">
        <v>72</v>
      </c>
      <c r="C9" s="77" t="s">
        <v>158</v>
      </c>
      <c r="D9" s="11"/>
      <c r="F9" s="65"/>
      <c r="G9" s="66"/>
      <c r="H9" s="4"/>
      <c r="I9" s="58">
        <f t="shared" ref="I9:I52" si="3">SUM(J9:BZ9)</f>
        <v>0</v>
      </c>
    </row>
    <row r="10" spans="2:78">
      <c r="B10" s="78" t="s">
        <v>73</v>
      </c>
      <c r="C10" s="79" t="s">
        <v>251</v>
      </c>
      <c r="D10" s="10"/>
      <c r="F10" s="65"/>
      <c r="G10" s="66"/>
      <c r="H10" s="5"/>
      <c r="I10" s="58">
        <f t="shared" si="3"/>
        <v>0</v>
      </c>
    </row>
    <row r="11" spans="2:78">
      <c r="B11" s="73" t="s">
        <v>74</v>
      </c>
      <c r="C11" s="50" t="s">
        <v>252</v>
      </c>
      <c r="D11" s="49" t="s">
        <v>216</v>
      </c>
      <c r="F11" s="65" t="s">
        <v>198</v>
      </c>
      <c r="G11" s="66" t="s">
        <v>205</v>
      </c>
      <c r="H11" s="5"/>
      <c r="I11" s="58">
        <f t="shared" si="3"/>
        <v>0</v>
      </c>
    </row>
    <row r="12" spans="2:78">
      <c r="B12" s="73" t="s">
        <v>75</v>
      </c>
      <c r="C12" s="50" t="s">
        <v>254</v>
      </c>
      <c r="D12" s="49" t="s">
        <v>216</v>
      </c>
      <c r="F12" s="65" t="s">
        <v>199</v>
      </c>
      <c r="G12" s="66" t="s">
        <v>205</v>
      </c>
      <c r="H12" s="6"/>
      <c r="I12" s="58">
        <f>SUM(J12:BZ12)</f>
        <v>228670845.63</v>
      </c>
      <c r="J12" s="1">
        <v>-22762</v>
      </c>
      <c r="K12" s="1">
        <v>10281480</v>
      </c>
      <c r="L12" s="1">
        <v>-18710</v>
      </c>
      <c r="M12" s="1">
        <v>4779</v>
      </c>
      <c r="N12" s="1">
        <v>-652825</v>
      </c>
      <c r="O12" s="1">
        <v>-101407</v>
      </c>
      <c r="P12" s="1">
        <v>-38891</v>
      </c>
      <c r="Q12" s="1">
        <v>-47810</v>
      </c>
      <c r="R12" s="1">
        <v>1786015</v>
      </c>
      <c r="S12" s="1">
        <v>187192.58</v>
      </c>
      <c r="T12" s="1">
        <v>-122270.41</v>
      </c>
      <c r="U12" s="1">
        <v>15145455</v>
      </c>
      <c r="V12" s="1">
        <v>176068</v>
      </c>
      <c r="W12" s="1">
        <v>-77620</v>
      </c>
      <c r="X12" s="1">
        <v>-1467636.44</v>
      </c>
      <c r="Y12" s="1">
        <v>2625595</v>
      </c>
      <c r="Z12" s="1">
        <v>-7985</v>
      </c>
      <c r="AA12" s="1">
        <v>-370914</v>
      </c>
      <c r="AB12" s="1">
        <v>-137362</v>
      </c>
      <c r="AC12" s="1">
        <v>9212315</v>
      </c>
      <c r="AD12" s="1">
        <v>0</v>
      </c>
      <c r="AE12" s="1">
        <v>1179842</v>
      </c>
      <c r="AF12" s="1">
        <v>-14519</v>
      </c>
      <c r="AG12" s="1">
        <v>32463676</v>
      </c>
      <c r="AH12" s="1">
        <v>157583</v>
      </c>
      <c r="AI12" s="1">
        <v>-84686</v>
      </c>
      <c r="AJ12" s="1">
        <v>-379675</v>
      </c>
      <c r="AK12" s="1">
        <v>2677933</v>
      </c>
      <c r="AL12" s="1">
        <v>-10391</v>
      </c>
      <c r="AM12" s="1">
        <v>1437624</v>
      </c>
      <c r="AN12" s="1">
        <v>487678</v>
      </c>
      <c r="AO12" s="1">
        <v>-50878</v>
      </c>
      <c r="AP12" s="1">
        <v>0</v>
      </c>
      <c r="AQ12" s="1">
        <v>2247582</v>
      </c>
      <c r="AR12" s="1">
        <v>-707103</v>
      </c>
      <c r="AS12" s="1">
        <v>13617787</v>
      </c>
      <c r="AT12" s="1">
        <v>-268927</v>
      </c>
      <c r="AU12" s="1">
        <v>569316.17000000004</v>
      </c>
      <c r="AV12" s="1">
        <v>2</v>
      </c>
      <c r="AW12" s="1">
        <v>311</v>
      </c>
      <c r="AX12" s="1">
        <v>228751</v>
      </c>
      <c r="AY12" s="1">
        <v>-26715</v>
      </c>
      <c r="AZ12" s="1">
        <v>-540156</v>
      </c>
      <c r="BA12" s="1">
        <v>-524337</v>
      </c>
      <c r="BB12" s="1">
        <v>-646001</v>
      </c>
      <c r="BC12" s="1">
        <v>0</v>
      </c>
      <c r="BD12" s="1">
        <v>-11919</v>
      </c>
      <c r="BE12" s="1">
        <v>-230237</v>
      </c>
      <c r="BF12" s="1">
        <v>-328641</v>
      </c>
      <c r="BG12" s="1">
        <v>4854</v>
      </c>
      <c r="BH12" s="1">
        <v>-229425</v>
      </c>
      <c r="BI12" s="1">
        <v>0</v>
      </c>
      <c r="BJ12" s="1">
        <v>-518272.41</v>
      </c>
      <c r="BK12" s="1">
        <v>809615.57</v>
      </c>
      <c r="BL12" s="1">
        <v>869556</v>
      </c>
      <c r="BM12" s="1">
        <v>-113336</v>
      </c>
      <c r="BN12" s="1">
        <v>-156575.28</v>
      </c>
      <c r="BO12" s="1">
        <v>3097146</v>
      </c>
      <c r="BP12" s="1">
        <v>111686465</v>
      </c>
      <c r="BQ12" s="1">
        <v>-13773</v>
      </c>
      <c r="BR12" s="1">
        <v>-410584</v>
      </c>
      <c r="BS12" s="1">
        <v>-191267</v>
      </c>
      <c r="BT12" s="1">
        <v>321288</v>
      </c>
      <c r="BU12" s="1">
        <v>27570912</v>
      </c>
      <c r="BV12" s="1">
        <v>-79993</v>
      </c>
      <c r="BW12" s="1">
        <v>-464900</v>
      </c>
      <c r="BX12" s="1">
        <v>-108028</v>
      </c>
      <c r="BY12" s="1">
        <v>-281178.15000000002</v>
      </c>
      <c r="BZ12" s="1">
        <v>-718266</v>
      </c>
    </row>
    <row r="13" spans="2:78">
      <c r="B13" s="73" t="s">
        <v>76</v>
      </c>
      <c r="C13" s="50" t="s">
        <v>159</v>
      </c>
      <c r="D13" s="49" t="s">
        <v>218</v>
      </c>
      <c r="F13" s="65"/>
      <c r="G13" s="66"/>
      <c r="H13" s="6"/>
      <c r="I13" s="58">
        <f t="shared" si="3"/>
        <v>0</v>
      </c>
    </row>
    <row r="14" spans="2:78">
      <c r="B14" s="73" t="s">
        <v>77</v>
      </c>
      <c r="C14" s="50" t="s">
        <v>160</v>
      </c>
      <c r="D14" s="49" t="s">
        <v>217</v>
      </c>
      <c r="F14" s="65"/>
      <c r="G14" s="66"/>
      <c r="H14" s="5"/>
      <c r="I14" s="58">
        <f t="shared" si="3"/>
        <v>0</v>
      </c>
    </row>
    <row r="15" spans="2:78">
      <c r="B15" s="81" t="s">
        <v>78</v>
      </c>
      <c r="C15" s="79" t="s">
        <v>161</v>
      </c>
      <c r="D15" s="10"/>
      <c r="F15" s="65"/>
      <c r="G15" s="66"/>
      <c r="H15" s="5"/>
      <c r="I15" s="58">
        <f t="shared" si="3"/>
        <v>0</v>
      </c>
    </row>
    <row r="16" spans="2:78" ht="31.2">
      <c r="B16" s="73" t="s">
        <v>79</v>
      </c>
      <c r="C16" s="50" t="s">
        <v>189</v>
      </c>
      <c r="D16" s="49" t="s">
        <v>217</v>
      </c>
      <c r="F16" s="65"/>
      <c r="G16" s="66"/>
      <c r="H16" s="6"/>
      <c r="I16" s="58">
        <f t="shared" si="3"/>
        <v>0</v>
      </c>
    </row>
    <row r="17" spans="2:78">
      <c r="B17" s="73" t="s">
        <v>80</v>
      </c>
      <c r="C17" s="50" t="s">
        <v>190</v>
      </c>
      <c r="D17" s="49" t="s">
        <v>217</v>
      </c>
      <c r="F17" s="65"/>
      <c r="G17" s="66"/>
      <c r="H17" s="5"/>
      <c r="I17" s="58">
        <f t="shared" si="3"/>
        <v>0</v>
      </c>
    </row>
    <row r="18" spans="2:78">
      <c r="B18" s="73" t="s">
        <v>81</v>
      </c>
      <c r="C18" s="50" t="s">
        <v>171</v>
      </c>
      <c r="D18" s="49" t="s">
        <v>217</v>
      </c>
      <c r="F18" s="65"/>
      <c r="G18" s="66"/>
      <c r="H18" s="5"/>
      <c r="I18" s="58">
        <f t="shared" si="3"/>
        <v>0</v>
      </c>
    </row>
    <row r="19" spans="2:78" ht="31.2">
      <c r="B19" s="81" t="s">
        <v>82</v>
      </c>
      <c r="C19" s="79" t="s">
        <v>164</v>
      </c>
      <c r="D19" s="11"/>
      <c r="F19" s="65"/>
      <c r="G19" s="66"/>
      <c r="H19" s="6"/>
      <c r="I19" s="58">
        <f t="shared" si="3"/>
        <v>0</v>
      </c>
    </row>
    <row r="20" spans="2:78">
      <c r="B20" s="73" t="s">
        <v>83</v>
      </c>
      <c r="C20" s="50" t="s">
        <v>191</v>
      </c>
      <c r="D20" s="49" t="s">
        <v>216</v>
      </c>
      <c r="F20" s="65" t="s">
        <v>204</v>
      </c>
      <c r="G20" s="66" t="s">
        <v>200</v>
      </c>
      <c r="H20" s="6"/>
      <c r="I20" s="58">
        <f t="shared" si="3"/>
        <v>1781115</v>
      </c>
      <c r="K20" s="1">
        <v>34860</v>
      </c>
      <c r="N20" s="1">
        <v>61499</v>
      </c>
      <c r="O20" s="1">
        <v>62064</v>
      </c>
      <c r="R20" s="1">
        <v>66722</v>
      </c>
      <c r="U20" s="1">
        <v>63687</v>
      </c>
      <c r="X20" s="1">
        <v>37720</v>
      </c>
      <c r="Y20" s="1">
        <v>17160</v>
      </c>
      <c r="AA20" s="1">
        <v>5642</v>
      </c>
      <c r="AC20" s="1">
        <v>51720</v>
      </c>
      <c r="AG20" s="1">
        <v>8720</v>
      </c>
      <c r="AK20" s="1">
        <v>9240</v>
      </c>
      <c r="AL20" s="1">
        <v>-2400</v>
      </c>
      <c r="AQ20" s="1">
        <v>75698</v>
      </c>
      <c r="AR20" s="1">
        <v>-1740</v>
      </c>
      <c r="AS20" s="1">
        <v>36546</v>
      </c>
      <c r="BK20" s="1">
        <v>107090</v>
      </c>
      <c r="BP20" s="1">
        <v>877497</v>
      </c>
      <c r="BR20" s="1">
        <v>55782</v>
      </c>
      <c r="BT20" s="1">
        <v>59874</v>
      </c>
      <c r="BU20" s="1">
        <v>75720</v>
      </c>
      <c r="BY20" s="1">
        <v>28920</v>
      </c>
      <c r="BZ20" s="1">
        <v>49094</v>
      </c>
    </row>
    <row r="21" spans="2:78">
      <c r="B21" s="73" t="s">
        <v>84</v>
      </c>
      <c r="C21" s="50" t="s">
        <v>192</v>
      </c>
      <c r="D21" s="49" t="s">
        <v>216</v>
      </c>
      <c r="F21" s="65" t="s">
        <v>202</v>
      </c>
      <c r="G21" s="66" t="s">
        <v>200</v>
      </c>
      <c r="H21" s="5"/>
      <c r="I21" s="58">
        <f t="shared" si="3"/>
        <v>2251322</v>
      </c>
      <c r="J21" s="87"/>
      <c r="K21" s="87">
        <v>26460</v>
      </c>
      <c r="L21" s="87"/>
      <c r="M21" s="87"/>
      <c r="N21" s="87"/>
      <c r="O21" s="87">
        <v>72648</v>
      </c>
      <c r="P21" s="87"/>
      <c r="Q21" s="87"/>
      <c r="R21" s="87"/>
      <c r="S21" s="87"/>
      <c r="T21" s="87"/>
      <c r="U21" s="87">
        <v>226892</v>
      </c>
      <c r="V21" s="87"/>
      <c r="W21" s="87"/>
      <c r="X21" s="87"/>
      <c r="Y21" s="87"/>
      <c r="Z21" s="87"/>
      <c r="AA21" s="87"/>
      <c r="AB21" s="87"/>
      <c r="AC21" s="87"/>
      <c r="AD21" s="87"/>
      <c r="AE21" s="87"/>
      <c r="AF21" s="87"/>
      <c r="AG21" s="87">
        <v>45329</v>
      </c>
      <c r="AH21" s="87"/>
      <c r="AI21" s="87"/>
      <c r="AJ21" s="87"/>
      <c r="AK21" s="87">
        <v>19900</v>
      </c>
      <c r="AL21" s="87"/>
      <c r="AM21" s="87"/>
      <c r="AN21" s="87"/>
      <c r="AO21" s="87"/>
      <c r="AP21" s="87"/>
      <c r="AQ21" s="87"/>
      <c r="AR21" s="87"/>
      <c r="AS21" s="87">
        <v>34720</v>
      </c>
      <c r="AT21" s="87"/>
      <c r="AU21" s="87"/>
      <c r="AV21" s="87"/>
      <c r="AW21" s="87"/>
      <c r="AX21" s="87"/>
      <c r="AY21" s="87"/>
      <c r="AZ21" s="87"/>
      <c r="BA21" s="87"/>
      <c r="BB21" s="87"/>
      <c r="BC21" s="87"/>
      <c r="BD21" s="87"/>
      <c r="BE21" s="87"/>
      <c r="BF21" s="87"/>
      <c r="BG21" s="87"/>
      <c r="BH21" s="87"/>
      <c r="BI21" s="87"/>
      <c r="BJ21" s="87"/>
      <c r="BK21" s="87"/>
      <c r="BL21" s="87"/>
      <c r="BM21" s="87"/>
      <c r="BN21" s="87"/>
      <c r="BO21" s="87"/>
      <c r="BP21" s="87">
        <v>1797495</v>
      </c>
      <c r="BQ21" s="87"/>
      <c r="BR21" s="87"/>
      <c r="BS21" s="87"/>
      <c r="BT21" s="87">
        <v>21978</v>
      </c>
      <c r="BU21" s="87"/>
      <c r="BV21" s="87"/>
      <c r="BW21" s="87"/>
      <c r="BX21" s="87"/>
      <c r="BY21" s="87"/>
      <c r="BZ21" s="87">
        <v>5900</v>
      </c>
    </row>
    <row r="22" spans="2:78">
      <c r="B22" s="73" t="s">
        <v>84</v>
      </c>
      <c r="C22" s="50" t="s">
        <v>192</v>
      </c>
      <c r="D22" s="49" t="s">
        <v>216</v>
      </c>
      <c r="F22" s="65" t="s">
        <v>203</v>
      </c>
      <c r="G22" s="10" t="s">
        <v>201</v>
      </c>
      <c r="H22" s="5"/>
      <c r="I22" s="58">
        <f t="shared" si="3"/>
        <v>3929</v>
      </c>
      <c r="J22" s="87"/>
      <c r="K22" s="87">
        <v>-1188</v>
      </c>
      <c r="L22" s="87"/>
      <c r="M22" s="87"/>
      <c r="N22" s="87">
        <v>1701</v>
      </c>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v>1635</v>
      </c>
      <c r="AS22" s="87"/>
      <c r="AT22" s="87"/>
      <c r="AU22" s="87"/>
      <c r="AV22" s="87"/>
      <c r="AW22" s="87"/>
      <c r="AX22" s="87"/>
      <c r="AY22" s="87"/>
      <c r="AZ22" s="87">
        <v>1143</v>
      </c>
      <c r="BA22" s="87"/>
      <c r="BB22" s="87"/>
      <c r="BC22" s="87"/>
      <c r="BD22" s="87"/>
      <c r="BE22" s="87"/>
      <c r="BF22" s="87">
        <v>253</v>
      </c>
      <c r="BG22" s="87"/>
      <c r="BH22" s="87"/>
      <c r="BI22" s="87"/>
      <c r="BJ22" s="87"/>
      <c r="BK22" s="87"/>
      <c r="BL22" s="87"/>
      <c r="BM22" s="87"/>
      <c r="BN22" s="87"/>
      <c r="BO22" s="87"/>
      <c r="BP22" s="87"/>
      <c r="BQ22" s="87"/>
      <c r="BR22" s="87"/>
      <c r="BS22" s="87"/>
      <c r="BT22" s="87"/>
      <c r="BU22" s="87"/>
      <c r="BV22" s="87"/>
      <c r="BW22" s="87"/>
      <c r="BX22" s="87"/>
      <c r="BY22" s="87"/>
      <c r="BZ22" s="87">
        <v>385</v>
      </c>
    </row>
    <row r="23" spans="2:78">
      <c r="B23" s="73" t="s">
        <v>85</v>
      </c>
      <c r="C23" s="50" t="s">
        <v>193</v>
      </c>
      <c r="D23" s="49" t="s">
        <v>217</v>
      </c>
      <c r="F23" s="65"/>
      <c r="G23" s="66"/>
      <c r="H23" s="5"/>
      <c r="I23" s="58">
        <f t="shared" si="3"/>
        <v>0</v>
      </c>
    </row>
    <row r="24" spans="2:78">
      <c r="B24" s="78" t="s">
        <v>86</v>
      </c>
      <c r="C24" s="79" t="s">
        <v>168</v>
      </c>
      <c r="D24" s="11"/>
      <c r="F24" s="65"/>
      <c r="G24" s="66"/>
      <c r="H24" s="6"/>
      <c r="I24" s="58">
        <f t="shared" si="3"/>
        <v>0</v>
      </c>
    </row>
    <row r="25" spans="2:78">
      <c r="B25" s="73" t="s">
        <v>87</v>
      </c>
      <c r="C25" s="50" t="s">
        <v>169</v>
      </c>
      <c r="D25" s="49" t="s">
        <v>217</v>
      </c>
      <c r="F25" s="65"/>
      <c r="G25" s="66"/>
      <c r="H25" s="5"/>
      <c r="I25" s="58">
        <f t="shared" si="3"/>
        <v>0</v>
      </c>
    </row>
    <row r="26" spans="2:78">
      <c r="B26" s="73" t="s">
        <v>88</v>
      </c>
      <c r="C26" s="50" t="s">
        <v>170</v>
      </c>
      <c r="D26" s="49" t="s">
        <v>217</v>
      </c>
      <c r="F26" s="65"/>
      <c r="G26" s="66"/>
      <c r="H26" s="5"/>
      <c r="I26" s="58">
        <f t="shared" si="3"/>
        <v>0</v>
      </c>
    </row>
    <row r="27" spans="2:78">
      <c r="B27" s="73" t="s">
        <v>89</v>
      </c>
      <c r="C27" s="50" t="s">
        <v>256</v>
      </c>
      <c r="D27" s="49" t="s">
        <v>217</v>
      </c>
      <c r="F27" s="65"/>
      <c r="G27" s="66"/>
      <c r="H27" s="6"/>
      <c r="I27" s="58">
        <f t="shared" si="3"/>
        <v>0</v>
      </c>
    </row>
    <row r="28" spans="2:78" ht="31.2">
      <c r="B28" s="73" t="s">
        <v>90</v>
      </c>
      <c r="C28" s="50" t="s">
        <v>257</v>
      </c>
      <c r="D28" s="49" t="s">
        <v>217</v>
      </c>
      <c r="F28" s="65"/>
      <c r="G28" s="66"/>
      <c r="H28" s="5"/>
      <c r="I28" s="58">
        <f t="shared" si="3"/>
        <v>0</v>
      </c>
    </row>
    <row r="29" spans="2:78">
      <c r="B29" s="74"/>
      <c r="C29" s="50"/>
      <c r="D29" s="11"/>
      <c r="F29" s="65"/>
      <c r="G29" s="66"/>
      <c r="H29" s="5"/>
      <c r="I29" s="58">
        <f t="shared" si="3"/>
        <v>0</v>
      </c>
    </row>
    <row r="30" spans="2:78">
      <c r="B30" s="80" t="s">
        <v>91</v>
      </c>
      <c r="C30" s="77" t="s">
        <v>172</v>
      </c>
      <c r="D30" s="10"/>
      <c r="F30" s="65"/>
      <c r="G30" s="66"/>
      <c r="H30" s="5"/>
      <c r="I30" s="58">
        <f t="shared" si="3"/>
        <v>0</v>
      </c>
    </row>
    <row r="31" spans="2:78">
      <c r="B31" s="73" t="s">
        <v>92</v>
      </c>
      <c r="C31" s="50" t="s">
        <v>173</v>
      </c>
      <c r="D31" s="49" t="s">
        <v>218</v>
      </c>
      <c r="F31" s="65"/>
      <c r="G31" s="66"/>
      <c r="H31" s="5"/>
      <c r="I31" s="58">
        <f t="shared" si="3"/>
        <v>0</v>
      </c>
    </row>
    <row r="32" spans="2:78">
      <c r="B32" s="74"/>
      <c r="C32" s="51"/>
      <c r="D32" s="11"/>
      <c r="F32" s="65"/>
      <c r="G32" s="66"/>
      <c r="H32" s="5"/>
      <c r="I32" s="58">
        <f t="shared" si="3"/>
        <v>0</v>
      </c>
    </row>
    <row r="33" spans="2:78">
      <c r="B33" s="80" t="s">
        <v>93</v>
      </c>
      <c r="C33" s="77" t="s">
        <v>174</v>
      </c>
      <c r="D33" s="11"/>
      <c r="F33" s="65"/>
      <c r="G33" s="66"/>
      <c r="H33" s="5"/>
      <c r="I33" s="58">
        <f t="shared" si="3"/>
        <v>0</v>
      </c>
    </row>
    <row r="34" spans="2:78">
      <c r="B34" s="81" t="s">
        <v>94</v>
      </c>
      <c r="C34" s="79" t="s">
        <v>175</v>
      </c>
      <c r="D34" s="11"/>
      <c r="F34" s="65"/>
      <c r="G34" s="66"/>
      <c r="H34" s="5"/>
      <c r="I34" s="58">
        <f t="shared" si="3"/>
        <v>0</v>
      </c>
    </row>
    <row r="35" spans="2:78">
      <c r="B35" s="81" t="s">
        <v>95</v>
      </c>
      <c r="C35" s="79" t="s">
        <v>176</v>
      </c>
      <c r="D35" s="11"/>
      <c r="F35" s="65"/>
      <c r="G35" s="66"/>
      <c r="H35" s="6"/>
      <c r="I35" s="58">
        <f t="shared" si="3"/>
        <v>0</v>
      </c>
    </row>
    <row r="36" spans="2:78">
      <c r="B36" s="73" t="s">
        <v>96</v>
      </c>
      <c r="C36" s="50" t="s">
        <v>177</v>
      </c>
      <c r="D36" s="49" t="s">
        <v>217</v>
      </c>
      <c r="F36" s="65"/>
      <c r="G36" s="66"/>
      <c r="H36" s="5"/>
      <c r="I36" s="58">
        <f t="shared" si="3"/>
        <v>0</v>
      </c>
    </row>
    <row r="37" spans="2:78">
      <c r="B37" s="73" t="s">
        <v>97</v>
      </c>
      <c r="C37" s="50" t="s">
        <v>258</v>
      </c>
      <c r="D37" s="49" t="s">
        <v>216</v>
      </c>
      <c r="F37" s="22" t="s">
        <v>281</v>
      </c>
      <c r="G37" s="10" t="s">
        <v>71</v>
      </c>
      <c r="H37" s="5"/>
      <c r="I37" s="58">
        <f t="shared" si="3"/>
        <v>13887000</v>
      </c>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v>13887000</v>
      </c>
      <c r="BQ37" s="87"/>
      <c r="BR37" s="87"/>
      <c r="BS37" s="87"/>
      <c r="BT37" s="87"/>
      <c r="BU37" s="87"/>
      <c r="BV37" s="87"/>
      <c r="BW37" s="87"/>
      <c r="BX37" s="87"/>
      <c r="BY37" s="87"/>
      <c r="BZ37" s="87"/>
    </row>
    <row r="38" spans="2:78" ht="31.2">
      <c r="B38" s="73" t="s">
        <v>98</v>
      </c>
      <c r="C38" s="50" t="s">
        <v>178</v>
      </c>
      <c r="D38" s="49" t="s">
        <v>216</v>
      </c>
      <c r="F38" s="22" t="s">
        <v>206</v>
      </c>
      <c r="G38" s="10" t="s">
        <v>71</v>
      </c>
      <c r="H38" s="6"/>
      <c r="I38" s="58">
        <f t="shared" si="3"/>
        <v>146929996</v>
      </c>
      <c r="BC38" s="1">
        <v>146929996</v>
      </c>
    </row>
    <row r="39" spans="2:78">
      <c r="B39" s="81" t="s">
        <v>99</v>
      </c>
      <c r="C39" s="79" t="s">
        <v>179</v>
      </c>
      <c r="D39" s="10"/>
      <c r="F39" s="65"/>
      <c r="G39" s="66"/>
      <c r="H39" s="5"/>
      <c r="I39" s="58">
        <f t="shared" si="3"/>
        <v>0</v>
      </c>
    </row>
    <row r="40" spans="2:78">
      <c r="B40" s="73" t="s">
        <v>100</v>
      </c>
      <c r="C40" s="50" t="s">
        <v>180</v>
      </c>
      <c r="D40" s="49" t="s">
        <v>217</v>
      </c>
      <c r="F40" s="65"/>
      <c r="G40" s="66"/>
      <c r="H40" s="5"/>
      <c r="I40" s="58">
        <f t="shared" si="3"/>
        <v>0</v>
      </c>
    </row>
    <row r="41" spans="2:78">
      <c r="B41" s="73" t="s">
        <v>101</v>
      </c>
      <c r="C41" s="50" t="s">
        <v>181</v>
      </c>
      <c r="D41" s="49" t="s">
        <v>217</v>
      </c>
      <c r="F41" s="65"/>
      <c r="G41" s="66"/>
      <c r="H41" s="6"/>
      <c r="I41" s="58">
        <f t="shared" si="3"/>
        <v>0</v>
      </c>
    </row>
    <row r="42" spans="2:78">
      <c r="B42" s="81" t="s">
        <v>99</v>
      </c>
      <c r="C42" s="79" t="s">
        <v>259</v>
      </c>
      <c r="D42" s="10"/>
      <c r="F42" s="65"/>
      <c r="G42" s="66"/>
      <c r="H42" s="5"/>
      <c r="I42" s="58">
        <f t="shared" si="3"/>
        <v>0</v>
      </c>
    </row>
    <row r="43" spans="2:78">
      <c r="B43" s="73" t="s">
        <v>102</v>
      </c>
      <c r="C43" s="50" t="s">
        <v>182</v>
      </c>
      <c r="D43" s="49" t="s">
        <v>217</v>
      </c>
      <c r="F43" s="65"/>
      <c r="G43" s="66"/>
      <c r="H43" s="5"/>
      <c r="I43" s="58">
        <f t="shared" si="3"/>
        <v>0</v>
      </c>
    </row>
    <row r="44" spans="2:78">
      <c r="B44" s="73" t="s">
        <v>103</v>
      </c>
      <c r="C44" s="50" t="s">
        <v>260</v>
      </c>
      <c r="D44" s="49" t="s">
        <v>217</v>
      </c>
      <c r="F44" s="65"/>
      <c r="G44" s="66"/>
      <c r="H44" s="6"/>
      <c r="I44" s="58">
        <f t="shared" si="3"/>
        <v>0</v>
      </c>
    </row>
    <row r="45" spans="2:78" ht="31.2">
      <c r="B45" s="73" t="s">
        <v>104</v>
      </c>
      <c r="C45" s="50" t="s">
        <v>261</v>
      </c>
      <c r="D45" s="49" t="s">
        <v>217</v>
      </c>
      <c r="F45" s="65"/>
      <c r="G45" s="66"/>
      <c r="H45" s="5"/>
      <c r="I45" s="58">
        <f t="shared" si="3"/>
        <v>0</v>
      </c>
    </row>
    <row r="46" spans="2:78">
      <c r="B46" s="73" t="s">
        <v>105</v>
      </c>
      <c r="C46" s="50" t="s">
        <v>183</v>
      </c>
      <c r="D46" s="49" t="s">
        <v>217</v>
      </c>
      <c r="F46" s="65"/>
      <c r="G46" s="66"/>
      <c r="H46" s="5"/>
      <c r="I46" s="58">
        <f t="shared" si="3"/>
        <v>0</v>
      </c>
    </row>
    <row r="47" spans="2:78">
      <c r="B47" s="81" t="s">
        <v>106</v>
      </c>
      <c r="C47" s="79" t="s">
        <v>184</v>
      </c>
      <c r="D47" s="10"/>
      <c r="F47" s="65"/>
      <c r="G47" s="66"/>
      <c r="H47" s="5"/>
      <c r="I47" s="58">
        <f t="shared" si="3"/>
        <v>0</v>
      </c>
    </row>
    <row r="48" spans="2:78">
      <c r="B48" s="72" t="s">
        <v>107</v>
      </c>
      <c r="C48" s="50" t="s">
        <v>185</v>
      </c>
      <c r="D48" s="49" t="s">
        <v>217</v>
      </c>
      <c r="F48" s="67"/>
      <c r="G48" s="68"/>
      <c r="H48" s="4"/>
      <c r="I48" s="58">
        <f t="shared" si="3"/>
        <v>0</v>
      </c>
    </row>
    <row r="49" spans="2:9">
      <c r="B49" s="73" t="s">
        <v>108</v>
      </c>
      <c r="C49" s="50" t="s">
        <v>186</v>
      </c>
      <c r="D49" s="49" t="s">
        <v>218</v>
      </c>
      <c r="F49" s="65"/>
      <c r="G49" s="66"/>
      <c r="H49" s="5"/>
      <c r="I49" s="58">
        <f t="shared" si="3"/>
        <v>0</v>
      </c>
    </row>
    <row r="50" spans="2:9">
      <c r="B50" s="72" t="s">
        <v>109</v>
      </c>
      <c r="C50" s="50" t="s">
        <v>187</v>
      </c>
      <c r="D50" s="49" t="s">
        <v>217</v>
      </c>
      <c r="F50" s="65"/>
      <c r="G50" s="66"/>
      <c r="H50" s="5"/>
      <c r="I50" s="58">
        <f t="shared" si="3"/>
        <v>0</v>
      </c>
    </row>
    <row r="51" spans="2:9">
      <c r="B51" s="73" t="s">
        <v>110</v>
      </c>
      <c r="C51" s="50" t="s">
        <v>188</v>
      </c>
      <c r="D51" s="49" t="s">
        <v>217</v>
      </c>
      <c r="F51" s="65"/>
      <c r="G51" s="66"/>
      <c r="H51" s="6"/>
      <c r="I51" s="58">
        <f t="shared" si="3"/>
        <v>0</v>
      </c>
    </row>
    <row r="52" spans="2:9">
      <c r="B52" s="2"/>
      <c r="C52" s="52"/>
      <c r="D52" s="12"/>
      <c r="F52" s="69"/>
      <c r="G52" s="70"/>
      <c r="H52" s="5"/>
      <c r="I52" s="58">
        <f t="shared" si="3"/>
        <v>0</v>
      </c>
    </row>
    <row r="54" spans="2:9">
      <c r="F54" s="16"/>
      <c r="G54" s="16"/>
      <c r="H54" s="85" t="s">
        <v>207</v>
      </c>
      <c r="I54" s="86">
        <f>SUM(I9:I52)</f>
        <v>393524207.63</v>
      </c>
    </row>
    <row r="55" spans="2:9" ht="21">
      <c r="B55" s="83" t="s">
        <v>194</v>
      </c>
    </row>
    <row r="56" spans="2:9">
      <c r="B56" s="3">
        <v>1</v>
      </c>
      <c r="C56" s="1" t="s">
        <v>268</v>
      </c>
    </row>
    <row r="65" spans="2:5">
      <c r="B65" s="1"/>
      <c r="E65" s="1"/>
    </row>
    <row r="66" spans="2:5">
      <c r="B66" s="1"/>
      <c r="E66" s="1"/>
    </row>
    <row r="67" spans="2:5">
      <c r="B67" s="1"/>
      <c r="E67" s="1"/>
    </row>
    <row r="68" spans="2:5">
      <c r="B68" s="1"/>
      <c r="E68" s="1"/>
    </row>
    <row r="69" spans="2:5">
      <c r="B69" s="1"/>
      <c r="E69" s="1"/>
    </row>
    <row r="70" spans="2:5">
      <c r="B70" s="1"/>
      <c r="E70" s="1"/>
    </row>
    <row r="71" spans="2:5">
      <c r="B71" s="1"/>
      <c r="E71" s="1"/>
    </row>
    <row r="72" spans="2:5">
      <c r="B72" s="1"/>
      <c r="E72" s="1"/>
    </row>
    <row r="73" spans="2:5">
      <c r="B73" s="1"/>
      <c r="E73" s="1"/>
    </row>
    <row r="74" spans="2:5">
      <c r="B74" s="1"/>
      <c r="E74" s="1"/>
    </row>
    <row r="75" spans="2:5">
      <c r="B75" s="1"/>
      <c r="E75" s="1"/>
    </row>
    <row r="76" spans="2:5">
      <c r="B76" s="1"/>
      <c r="E76" s="1"/>
    </row>
    <row r="77" spans="2:5">
      <c r="B77" s="1"/>
      <c r="E77" s="1"/>
    </row>
    <row r="79" spans="2:5">
      <c r="B79" s="1"/>
      <c r="E79" s="1"/>
    </row>
  </sheetData>
  <customSheetViews>
    <customSheetView guid="{818DBC75-B0DF-4810-8E44-3D5E96BA66CB}" scale="200" topLeftCell="D3">
      <selection activeCell="C37" sqref="C37"/>
      <pageMargins left="0.75" right="0.75" top="1" bottom="1" header="0.5" footer="0.5"/>
      <pageSetup paperSize="9" orientation="portrait" horizontalDpi="4294967292" verticalDpi="4294967292"/>
    </customSheetView>
    <customSheetView guid="{5939B280-3937-4670-A83A-0DDDC1BF698C}" scale="200" topLeftCell="D3">
      <selection activeCell="C37" sqref="C37"/>
      <pageMargins left="0.75" right="0.75" top="1" bottom="1" header="0.5" footer="0.5"/>
      <pageSetup paperSize="9" orientation="portrait" horizontalDpi="4294967292" verticalDpi="4294967292"/>
    </customSheetView>
    <customSheetView guid="{219EA9BF-B677-D74C-A618-845A184D319B}" scale="200" topLeftCell="D3">
      <selection activeCell="C37" sqref="C37"/>
      <pageMargins left="0.7" right="0.7" top="0.75" bottom="0.75" header="0.3" footer="0.3"/>
      <pageSetup paperSize="9" orientation="portrait" horizontalDpi="4294967292" verticalDpi="4294967292"/>
    </customSheetView>
    <customSheetView guid="{B9749AE2-1929-4372-A225-4EABE781B4F2}" scale="200" topLeftCell="D3">
      <selection activeCell="C37" sqref="C37"/>
      <pageMargins left="0.75" right="0.75" top="1" bottom="1" header="0.5" footer="0.5"/>
      <pageSetup paperSize="9" orientation="portrait" horizontalDpi="4294967292" verticalDpi="4294967292"/>
    </customSheetView>
    <customSheetView guid="{7C3A7E81-4DEE-4CCB-A604-C329ED9BCBB9}" scale="200" topLeftCell="D3">
      <selection activeCell="C37" sqref="C37"/>
      <pageMargins left="0.75" right="0.75" top="1" bottom="1" header="0.5" footer="0.5"/>
      <pageSetup paperSize="9" orientation="portrait" horizontalDpi="4294967292" verticalDpi="4294967292"/>
    </customSheetView>
  </customSheetViews>
  <mergeCells count="2">
    <mergeCell ref="B7:D7"/>
    <mergeCell ref="F7:G7"/>
  </mergeCells>
  <conditionalFormatting sqref="J12:BZ12 J20:BZ20 J38:BZ38">
    <cfRule type="expression" dxfId="0" priority="4">
      <formula>AND(ISTEXT($F12),ISTEXT(J$4))</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52AF98-54EB-4ADA-B71A-2F99EBEF4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A2D12C-9B14-4A0F-BAD8-37CD63D53B7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709CC06-7ABE-43B9-873A-8223AAE9A8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 propos</vt:lpstr>
      <vt:lpstr>2. Contexte</vt:lpstr>
      <vt:lpstr>3. Revenus</vt:lpstr>
      <vt:lpstr>Revenues - example Norway</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2014-12-08T16:33:29Z</cp:lastPrinted>
  <dcterms:created xsi:type="dcterms:W3CDTF">2014-08-29T11:25:27Z</dcterms:created>
  <dcterms:modified xsi:type="dcterms:W3CDTF">2021-02-16T08:36:33Z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