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autoCompressPictures="0"/>
  <mc:AlternateContent xmlns:mc="http://schemas.openxmlformats.org/markup-compatibility/2006">
    <mc:Choice Requires="x15">
      <x15ac:absPath xmlns:x15ac="http://schemas.microsoft.com/office/spreadsheetml/2010/11/ac" url="I:\My Drive\Summary Data\Trinidad and Tobago\"/>
    </mc:Choice>
  </mc:AlternateContent>
  <xr:revisionPtr revIDLastSave="0" documentId="13_ncr:1_{4AE8AC99-A24F-4723-96F4-5DDCBC8E1587}" xr6:coauthVersionLast="45" xr6:coauthVersionMax="45" xr10:uidLastSave="{00000000-0000-0000-0000-000000000000}"/>
  <bookViews>
    <workbookView xWindow="-120" yWindow="-21720" windowWidth="38640" windowHeight="21240" tabRatio="500" activeTab="4" xr2:uid="{00000000-000D-0000-FFFF-FFFF00000000}"/>
  </bookViews>
  <sheets>
    <sheet name="Introduction" sheetId="6" r:id="rId1"/>
    <sheet name="1. About" sheetId="2" r:id="rId2"/>
    <sheet name="2. Contextual 2014" sheetId="3" state="hidden" r:id="rId3"/>
    <sheet name="Contextual 2015" sheetId="13" state="hidden" r:id="rId4"/>
    <sheet name="2. Contextual" sheetId="14" r:id="rId5"/>
    <sheet name="3. Revenues" sheetId="15" r:id="rId6"/>
    <sheet name="3. Revenues 2014 - 2015" sheetId="10" state="hidden" r:id="rId7"/>
    <sheet name="Changelog" sheetId="11" state="hidden" r:id="rId8"/>
    <sheet name="Revenues 2013-2014" sheetId="1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0" l="1"/>
  <c r="G47" i="10"/>
  <c r="G68" i="10"/>
  <c r="H67" i="10"/>
  <c r="G67" i="10" s="1"/>
  <c r="H66" i="10"/>
  <c r="G66" i="10" s="1"/>
  <c r="H65" i="10"/>
  <c r="G65" i="10" s="1"/>
  <c r="H61" i="10"/>
  <c r="G61" i="10" s="1"/>
  <c r="H60" i="10"/>
  <c r="G60" i="10" s="1"/>
  <c r="H59" i="10"/>
  <c r="G59" i="10" s="1"/>
  <c r="H58" i="10"/>
  <c r="G58" i="10" s="1"/>
  <c r="H57" i="10"/>
  <c r="G57" i="10" s="1"/>
  <c r="H55" i="10"/>
  <c r="G55" i="10" s="1"/>
  <c r="H56" i="10"/>
  <c r="G56" i="10" s="1"/>
  <c r="H54" i="10"/>
  <c r="G54" i="10" s="1"/>
  <c r="H53" i="10"/>
  <c r="G53" i="10" s="1"/>
  <c r="H46" i="10"/>
  <c r="G46" i="10" s="1"/>
  <c r="H50" i="10"/>
  <c r="G50" i="10" s="1"/>
  <c r="H52" i="10"/>
  <c r="G52" i="10" s="1"/>
  <c r="H45" i="10"/>
  <c r="G45" i="10" s="1"/>
  <c r="H40" i="10"/>
  <c r="G40" i="10" s="1"/>
  <c r="H24" i="10"/>
  <c r="G24" i="10" s="1"/>
  <c r="H25" i="10"/>
  <c r="G25" i="10" s="1"/>
  <c r="H32" i="10"/>
  <c r="G32" i="10" s="1"/>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AL9" i="12"/>
  <c r="AM9" i="12"/>
  <c r="AN9" i="12"/>
  <c r="AO9" i="12"/>
  <c r="AP9" i="12"/>
  <c r="AQ9" i="12"/>
  <c r="AR9" i="12"/>
  <c r="AS9" i="12"/>
  <c r="AT9" i="12"/>
  <c r="AU9" i="12"/>
  <c r="AV9" i="12"/>
  <c r="AW9" i="12"/>
  <c r="AX9" i="12"/>
  <c r="AY9" i="12"/>
  <c r="AZ9" i="12"/>
  <c r="BA9" i="12"/>
  <c r="BB9" i="12"/>
  <c r="BC9" i="12"/>
  <c r="BD9" i="12"/>
  <c r="BE9" i="12"/>
  <c r="BF9" i="12"/>
  <c r="BG9" i="12"/>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AL9" i="10"/>
  <c r="AM9" i="10"/>
  <c r="AN9" i="10"/>
  <c r="AO9" i="10"/>
  <c r="AP9" i="10"/>
  <c r="AQ9" i="10"/>
  <c r="AR9" i="10"/>
  <c r="AS9" i="10"/>
  <c r="AT9" i="10"/>
  <c r="AU9" i="10"/>
  <c r="AV9" i="10"/>
  <c r="AW9" i="10"/>
  <c r="AX9" i="10"/>
  <c r="AY9" i="10"/>
  <c r="AZ9" i="10"/>
  <c r="BA9" i="10"/>
  <c r="BB9" i="10"/>
  <c r="BC9" i="10"/>
  <c r="H23" i="10"/>
  <c r="G23" i="10" s="1"/>
  <c r="H21" i="10"/>
  <c r="G21" i="10" s="1"/>
  <c r="G58" i="12"/>
  <c r="G21" i="12"/>
  <c r="G12" i="12"/>
  <c r="H17" i="10"/>
  <c r="G17" i="10" s="1"/>
  <c r="H16" i="10"/>
  <c r="G16" i="10" s="1"/>
  <c r="H15" i="10"/>
  <c r="G15" i="10" s="1"/>
  <c r="H14" i="10"/>
  <c r="G14" i="10" s="1"/>
  <c r="H12" i="10"/>
  <c r="G12" i="10" s="1"/>
  <c r="H13" i="10"/>
  <c r="G13" i="10" s="1"/>
  <c r="H23" i="12" l="1"/>
  <c r="G23" i="12" s="1"/>
  <c r="H16" i="12"/>
  <c r="G16" i="12" s="1"/>
  <c r="H15" i="12"/>
  <c r="G15" i="12" s="1"/>
  <c r="H13" i="12"/>
  <c r="G13" i="12" s="1"/>
  <c r="H14" i="12"/>
  <c r="G14" i="12" s="1"/>
  <c r="H65" i="12"/>
  <c r="H64" i="12"/>
  <c r="G64" i="12" s="1"/>
  <c r="H63" i="12"/>
  <c r="G63" i="12" s="1"/>
  <c r="H60" i="12"/>
  <c r="G60" i="12" s="1"/>
  <c r="H59" i="12"/>
  <c r="G59" i="12" s="1"/>
  <c r="H57" i="12"/>
  <c r="G57" i="12" s="1"/>
  <c r="H56" i="12"/>
  <c r="G56" i="12" s="1"/>
  <c r="H55" i="12"/>
  <c r="G55" i="12" s="1"/>
  <c r="H54" i="12"/>
  <c r="G54" i="12" s="1"/>
  <c r="H53" i="12"/>
  <c r="G53" i="12" s="1"/>
  <c r="H51" i="12"/>
  <c r="G51" i="12" s="1"/>
  <c r="H52" i="12"/>
  <c r="G52" i="12" s="1"/>
  <c r="H50" i="12"/>
  <c r="G50" i="12" s="1"/>
  <c r="H48" i="12"/>
  <c r="G48" i="12" s="1"/>
  <c r="H45" i="12"/>
  <c r="H46" i="12"/>
  <c r="H44" i="12"/>
  <c r="G44" i="12" s="1"/>
  <c r="H67" i="12"/>
  <c r="H68" i="12"/>
  <c r="H69" i="12"/>
  <c r="H40" i="12"/>
  <c r="G40" i="12" s="1"/>
  <c r="H32" i="12"/>
  <c r="G32" i="12" s="1"/>
  <c r="H25" i="12"/>
  <c r="G25" i="12" s="1"/>
  <c r="H22" i="12" l="1"/>
  <c r="H17" i="12"/>
  <c r="G17" i="12" s="1"/>
  <c r="H72" i="12" l="1"/>
  <c r="G22" i="12"/>
  <c r="G72" i="12"/>
  <c r="I9" i="12"/>
  <c r="G72" i="10" l="1"/>
  <c r="H72" i="10"/>
  <c r="I9" i="10"/>
</calcChain>
</file>

<file path=xl/sharedStrings.xml><?xml version="1.0" encoding="utf-8"?>
<sst xmlns="http://schemas.openxmlformats.org/spreadsheetml/2006/main" count="1703" uniqueCount="484">
  <si>
    <t>Other revenue</t>
  </si>
  <si>
    <t>Name of revenue stream in country</t>
  </si>
  <si>
    <t>Subtotals</t>
  </si>
  <si>
    <t>Legal name</t>
  </si>
  <si>
    <t>Identification #</t>
  </si>
  <si>
    <t>Start Date</t>
  </si>
  <si>
    <t>End Date</t>
  </si>
  <si>
    <t>Oil</t>
  </si>
  <si>
    <t>Gas</t>
  </si>
  <si>
    <t>Mining</t>
  </si>
  <si>
    <t>Other</t>
  </si>
  <si>
    <t>&lt;text&gt;</t>
  </si>
  <si>
    <t>&lt;URL&gt;</t>
  </si>
  <si>
    <t>Other file, link</t>
  </si>
  <si>
    <t>&lt;number&gt;</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</si>
  <si>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</si>
  <si>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</si>
  <si>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</si>
  <si>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</si>
  <si>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</si>
  <si>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</si>
  <si>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</si>
  <si>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</si>
  <si>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</si>
  <si>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</si>
  <si>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</si>
  <si>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</si>
  <si>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</si>
  <si>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</si>
  <si>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</si>
  <si>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</si>
  <si>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</si>
  <si>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</si>
  <si>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</si>
  <si>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</si>
  <si>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</si>
  <si>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</si>
  <si>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</si>
  <si>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</si>
  <si>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</si>
  <si>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</si>
  <si>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</si>
  <si>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</si>
  <si>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</si>
  <si>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</si>
  <si>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</si>
  <si>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</si>
  <si>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</si>
  <si>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</si>
  <si>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</si>
  <si>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</si>
  <si>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</si>
  <si>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</si>
  <si>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</si>
  <si>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</si>
  <si>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</si>
  <si>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</si>
  <si>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</si>
  <si>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</si>
  <si>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</si>
  <si>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</si>
  <si>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</si>
  <si>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</si>
  <si>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</si>
  <si>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</si>
  <si>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</si>
  <si>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</si>
  <si>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</si>
  <si>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</si>
  <si>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</si>
  <si>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</si>
  <si>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</si>
  <si>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</si>
  <si>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</si>
  <si>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</si>
  <si>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</si>
  <si>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</si>
  <si>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</si>
  <si>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</si>
  <si>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</si>
  <si>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</si>
  <si>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</si>
  <si>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</si>
  <si>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</si>
  <si>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</si>
  <si>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</si>
  <si>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</si>
  <si>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</si>
  <si>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</si>
  <si>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</si>
  <si>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</si>
  <si>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</si>
  <si>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</si>
  <si>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</si>
  <si>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</si>
  <si>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</si>
  <si>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</si>
  <si>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</si>
  <si>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</si>
  <si>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</si>
  <si>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</si>
  <si>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</si>
  <si>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</si>
  <si>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</si>
  <si>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</si>
  <si>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</si>
  <si>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</si>
  <si>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</si>
  <si>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</si>
  <si>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</si>
  <si>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</si>
  <si>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</si>
  <si>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</si>
  <si>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</si>
  <si>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</si>
  <si>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</si>
  <si>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</si>
  <si>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</si>
  <si>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</si>
  <si>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</si>
  <si>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</si>
  <si>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</si>
  <si>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</si>
  <si>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</si>
  <si>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</si>
  <si>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</si>
  <si>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</si>
  <si>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</si>
  <si>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</si>
  <si>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</si>
  <si>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</si>
  <si>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</si>
  <si>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</si>
  <si>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</si>
  <si>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</si>
  <si>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</si>
  <si>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</si>
  <si>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</si>
  <si>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</si>
  <si>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</si>
  <si>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</si>
  <si>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&lt;URL, or reference to section in EITI Report&gt;</t>
  </si>
  <si>
    <t>Publicly available registry of contracts</t>
  </si>
  <si>
    <t>&lt;name of document&gt;</t>
  </si>
  <si>
    <t>&lt;name of the registry/not available&gt;</t>
  </si>
  <si>
    <t>Add/remove rows as necessary, per registry</t>
  </si>
  <si>
    <t>&lt;reference to section in EITI Report&gt;</t>
  </si>
  <si>
    <t>Add rows as necessary</t>
  </si>
  <si>
    <t>If yes, link to government's accounts, where revenues are recorded</t>
  </si>
  <si>
    <t>Name</t>
  </si>
  <si>
    <t>Email address</t>
  </si>
  <si>
    <t>Organisation</t>
  </si>
  <si>
    <t>Contact details to person who has completed this template</t>
  </si>
  <si>
    <t>Unit</t>
  </si>
  <si>
    <t>US $</t>
  </si>
  <si>
    <t>Modify entry in "unit" column if other than default.</t>
  </si>
  <si>
    <t>million Sm3</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</si>
  <si>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</si>
  <si>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</si>
  <si>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</si>
  <si>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</si>
  <si>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</si>
  <si>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</si>
  <si>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</si>
  <si>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</si>
  <si>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</si>
  <si>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</si>
  <si>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</si>
  <si>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</si>
  <si>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</si>
  <si>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</si>
  <si>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</si>
  <si>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</si>
  <si>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</si>
  <si>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</si>
  <si>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</si>
  <si>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</si>
  <si>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</si>
  <si>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</si>
  <si>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</si>
  <si>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</si>
  <si>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</si>
  <si>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</si>
  <si>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</si>
  <si>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</si>
  <si>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</si>
  <si>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</si>
  <si>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</si>
  <si>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</si>
  <si>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</si>
  <si>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</si>
  <si>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</si>
  <si>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</si>
  <si>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</si>
  <si>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</si>
  <si>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</si>
  <si>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</si>
  <si>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</si>
  <si>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</si>
  <si>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</si>
  <si>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</si>
  <si>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</si>
  <si>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</si>
  <si>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</si>
  <si>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</si>
  <si>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</si>
  <si>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</si>
  <si>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</si>
  <si>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</si>
  <si>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</si>
  <si>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</si>
  <si>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</si>
  <si>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</si>
  <si>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</si>
  <si>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</si>
  <si>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</si>
  <si>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</si>
  <si>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</si>
  <si>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</si>
  <si>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</si>
  <si>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</si>
  <si>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</si>
  <si>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</si>
  <si>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</si>
  <si>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</si>
  <si>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</si>
  <si>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</si>
  <si>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1415E3</t>
  </si>
  <si>
    <t>Amoco Trinidad Gas BVTrinidad Branch</t>
  </si>
  <si>
    <t xml:space="preserve">BP Exploration Operating Co Ltf Trinidad Branch </t>
  </si>
  <si>
    <t>BP Trinidad and Tobago LLC Trinidad Branch</t>
  </si>
  <si>
    <t xml:space="preserve">BG International Limited </t>
  </si>
  <si>
    <t xml:space="preserve">BG Trinidad 5(a) Limited </t>
  </si>
  <si>
    <t xml:space="preserve">BG Trinidad Block E Limited </t>
  </si>
  <si>
    <t xml:space="preserve">BP Trinidad Processing Limited </t>
  </si>
  <si>
    <t xml:space="preserve">BG Trinidad and Tobago Limited </t>
  </si>
  <si>
    <t xml:space="preserve">BG Central Block Limited </t>
  </si>
  <si>
    <t xml:space="preserve">BHP Billiton Petroleum (Trinidad Block 3) Limited </t>
  </si>
  <si>
    <t xml:space="preserve">BHP Billiton Petroleum (Trinidad Block 7) Limited </t>
  </si>
  <si>
    <t>BHP Billiton Petroleum (Trinidad Block 14) Limited</t>
  </si>
  <si>
    <t xml:space="preserve">BHP Billiton Petroleum (Block 23A) Limited </t>
  </si>
  <si>
    <t xml:space="preserve">BHP Biliton Petroleum (Block 23 B) Limited </t>
  </si>
  <si>
    <t>BHP Billiton (Trinidad-3A) Limited</t>
  </si>
  <si>
    <t>BHP Billiton (Trinidad-2c) Limited</t>
  </si>
  <si>
    <t xml:space="preserve">BHP Billiton (Trinidad Block 5) Limited </t>
  </si>
  <si>
    <t xml:space="preserve">BHP Billiton (Trinidad Block 6) Limited </t>
  </si>
  <si>
    <t xml:space="preserve">BHP Billiton (Trinidad Block 28) Limited </t>
  </si>
  <si>
    <t>BHP Billiton (Trinidad Block 29) Limited</t>
  </si>
  <si>
    <t xml:space="preserve">Centrica (Horne &amp; Wren) (BLK1a) </t>
  </si>
  <si>
    <t>Centrica North Sea Gas Ltd - (BLK 1B)</t>
  </si>
  <si>
    <t>Centrica North Sea Oil Ltd (NCMA4)</t>
  </si>
  <si>
    <t>Centrica Resources Ltd (BLK22)</t>
  </si>
  <si>
    <t>NSGP (Ensign) Ltd</t>
  </si>
  <si>
    <t xml:space="preserve">Chaoyoung Petroleum (Trinidad) Block 2C Limited </t>
  </si>
  <si>
    <t xml:space="preserve">Chevron T&amp;T Resources SRL </t>
  </si>
  <si>
    <t xml:space="preserve">ENI Trinidad &amp; Tobago Ltd </t>
  </si>
  <si>
    <t xml:space="preserve">EOG Resources Trinidad 4(a) Unlimited </t>
  </si>
  <si>
    <t xml:space="preserve">EOG Resources Trindad Limited </t>
  </si>
  <si>
    <t xml:space="preserve">EOG Resources Trinidad - U(A) Block Limited </t>
  </si>
  <si>
    <t>EOG Resources Trinidad U(B) Block Unlimited</t>
  </si>
  <si>
    <t xml:space="preserve">Lease Operators Ltd </t>
  </si>
  <si>
    <t xml:space="preserve">The National Gas Company of Trinidad and Tobago </t>
  </si>
  <si>
    <t>NGC Pipeline Company Limited</t>
  </si>
  <si>
    <t xml:space="preserve">Niko Resources (Block 4B Caribbean) Limited </t>
  </si>
  <si>
    <t xml:space="preserve">Niko Resources (NCMA2 Caribbean) Limited </t>
  </si>
  <si>
    <t>Niko Resources (NCMA3 Caribbean) Ltd</t>
  </si>
  <si>
    <t xml:space="preserve">Niko Resources (Trinidad and Tobago) Ltd (Block 2ab) </t>
  </si>
  <si>
    <t xml:space="preserve">Voyager Energy (Trinidad) Ltd </t>
  </si>
  <si>
    <t>Petroleum Company of Trinidad and Tobago Ltd.</t>
  </si>
  <si>
    <t xml:space="preserve">Trinidad and Tobago Marine Petroleum Company Limited </t>
  </si>
  <si>
    <t>Primera Oil and Gas Ltd</t>
  </si>
  <si>
    <t xml:space="preserve">Repsol E&amp;P T&amp;T Ltd </t>
  </si>
  <si>
    <t xml:space="preserve">Trinity Exploration and Production (Galeota) Limited </t>
  </si>
  <si>
    <t xml:space="preserve">Ten Degrees North Operating Co Ltd </t>
  </si>
  <si>
    <t xml:space="preserve">Oilbelt Services Ltd </t>
  </si>
  <si>
    <t xml:space="preserve">Niko Resources 5c Caribbean Limited </t>
  </si>
  <si>
    <t xml:space="preserve">Primera East Brighton Ltd </t>
  </si>
  <si>
    <t xml:space="preserve">Optimal Services Limited </t>
  </si>
  <si>
    <t xml:space="preserve">Touchstone Exploration (Trinidad) Ltd </t>
  </si>
  <si>
    <t xml:space="preserve">Commodities </t>
  </si>
  <si>
    <t xml:space="preserve">Oil/Gas </t>
  </si>
  <si>
    <t xml:space="preserve">Trinidad and Tobago </t>
  </si>
  <si>
    <t xml:space="preserve">Yes </t>
  </si>
  <si>
    <t xml:space="preserve">No </t>
  </si>
  <si>
    <t>TTD</t>
  </si>
  <si>
    <t>Included and reconciled</t>
  </si>
  <si>
    <t>Corporation Tax (CT)</t>
  </si>
  <si>
    <t>Inland Revenue Division of the Ministry of Finance and the Economy</t>
  </si>
  <si>
    <t>Petroleum Profits Tax</t>
  </si>
  <si>
    <t>Not applicable</t>
  </si>
  <si>
    <t>Business Levy</t>
  </si>
  <si>
    <t>Supplemental Petroleum tax</t>
  </si>
  <si>
    <t xml:space="preserve">Insurance Premium Tax </t>
  </si>
  <si>
    <t>Annual License acreage payments</t>
  </si>
  <si>
    <t>Ministry of Energy and Energy Affairs</t>
  </si>
  <si>
    <t>Included not reconciled</t>
  </si>
  <si>
    <t xml:space="preserve">Green Fund Levy </t>
  </si>
  <si>
    <t>Dividends paid by State-owned companies</t>
  </si>
  <si>
    <t>Investment Division of the Ministry of Finance and the Economy</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</si>
  <si>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</si>
  <si>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</si>
  <si>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</si>
  <si>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</si>
  <si>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</si>
  <si>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</si>
  <si>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</si>
  <si>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</si>
  <si>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</si>
  <si>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Technical assistance</t>
  </si>
  <si>
    <t>Scholarships</t>
  </si>
  <si>
    <t>Production Bonus</t>
  </si>
  <si>
    <t>Minimum Rent E&amp;P</t>
  </si>
  <si>
    <t>Other payments under PSCs</t>
  </si>
  <si>
    <t>Petroleum Impost</t>
  </si>
  <si>
    <t>Administration Fees</t>
  </si>
  <si>
    <t xml:space="preserve">Penalties </t>
  </si>
  <si>
    <t xml:space="preserve">Interest </t>
  </si>
  <si>
    <t xml:space="preserve">Withholding Tax (WHT) on dividends </t>
  </si>
  <si>
    <t xml:space="preserve">Withholding Tax (WHT) on branch profits remitted or deemed remitted to Head Office </t>
  </si>
  <si>
    <t xml:space="preserve">Petroleum Production Levy </t>
  </si>
  <si>
    <t xml:space="preserve">Unemployment Levy (UL) </t>
  </si>
  <si>
    <t>BDO Trinity Limited</t>
  </si>
  <si>
    <t>Pilot study on mining sector</t>
  </si>
  <si>
    <t>Yes</t>
  </si>
  <si>
    <t>No</t>
  </si>
  <si>
    <t>Partially</t>
  </si>
  <si>
    <t>4.3.2</t>
  </si>
  <si>
    <t>4.7.6</t>
  </si>
  <si>
    <t>Various as per 4.7.6</t>
  </si>
  <si>
    <t>4.7.7</t>
  </si>
  <si>
    <t>Various as per 4.7.7</t>
  </si>
  <si>
    <t>http://www.tteiti.org.tt/</t>
  </si>
  <si>
    <t>Riaz Ali</t>
  </si>
  <si>
    <t>3.2.1.5.1</t>
  </si>
  <si>
    <t>TT$ millions</t>
  </si>
  <si>
    <t>3.3.2</t>
  </si>
  <si>
    <t>3.3.3</t>
  </si>
  <si>
    <t>bopd</t>
  </si>
  <si>
    <t>4.5.1</t>
  </si>
  <si>
    <t>Ministry's registry</t>
  </si>
  <si>
    <t>4.5.2</t>
  </si>
  <si>
    <t>Ministry of Energy</t>
  </si>
  <si>
    <t>4.5.3</t>
  </si>
  <si>
    <t>mmscfd</t>
  </si>
  <si>
    <t>3.3.1</t>
  </si>
  <si>
    <t>3.2.1.5.2</t>
  </si>
  <si>
    <t>trillion BTU</t>
  </si>
  <si>
    <t>mmscf/d</t>
  </si>
  <si>
    <t>www.tteiti.org.tt/beneficial-ownership</t>
  </si>
  <si>
    <t xml:space="preserve">TTEITI </t>
  </si>
  <si>
    <t>TTEITI</t>
  </si>
  <si>
    <t>www,tteiti.org.tt/beneficial-ownership</t>
  </si>
  <si>
    <t xml:space="preserve">Review of the Economy </t>
  </si>
  <si>
    <t>http://www.finance.gov.tt/wp-content/uploads/2016/09/Review-of-the-Economy-2016-for-web.pdf</t>
  </si>
  <si>
    <t>Review of the Economy</t>
  </si>
  <si>
    <t>http://www.energy.gov.tt/services/license-registers/</t>
  </si>
  <si>
    <t>2.3.3, 3.4.2 &amp; 8.2.1</t>
  </si>
  <si>
    <t>8.2.9</t>
  </si>
  <si>
    <t xml:space="preserve">Ministry's registry </t>
  </si>
  <si>
    <t>2.3.3</t>
  </si>
  <si>
    <t>3.4.3</t>
  </si>
  <si>
    <t>TTEITI Contextual Report</t>
  </si>
  <si>
    <t>http://www.tteiti.org.tt/industry-overview/beneficial-ownership-declaration/beneficial-ownership-registry/</t>
  </si>
  <si>
    <t>TTEITI website</t>
  </si>
  <si>
    <t>only model PSCs</t>
  </si>
  <si>
    <t xml:space="preserve">Oil &amp; Gas </t>
  </si>
  <si>
    <t>not applicable</t>
  </si>
  <si>
    <t xml:space="preserve">Total revenue received? </t>
  </si>
  <si>
    <t>http://finance.gov.tt/wp-content/uploads/2015/10/Budget-Speech-2016.pdf</t>
  </si>
  <si>
    <t>National Budget Speech</t>
  </si>
  <si>
    <t>https://www.finance.gov.tt/wp-content/uploads/2016/09/Review-of-the-Economy-2016-for-web.pdf</t>
  </si>
  <si>
    <t>The National Gas Company of Trinidad and Tobago - (000170033-8)</t>
  </si>
  <si>
    <t>Trinity Exploration and Production (Trinidad and Tobago) Ltd</t>
  </si>
  <si>
    <t>Oil/Gas</t>
  </si>
  <si>
    <t>Optimal Services Limited</t>
  </si>
  <si>
    <t>Touchstone Exploration (Trinidad) Ltd</t>
  </si>
  <si>
    <t>Perenco Trinidad and Tobago Limited</t>
  </si>
  <si>
    <t>Trinidad and Tobago LNG Limited</t>
  </si>
  <si>
    <t xml:space="preserve">De Novo Block 1A Limited </t>
  </si>
  <si>
    <t>Point Fortin LNG Exports Limited</t>
  </si>
  <si>
    <t>Ministry of Energy and Energy Industries</t>
  </si>
  <si>
    <t>Not available</t>
  </si>
  <si>
    <t>Section 4,7 in the 2016 EITI Report</t>
  </si>
  <si>
    <t>Section 3.3.2 &amp; 4.6.3</t>
  </si>
  <si>
    <t>Sector</t>
  </si>
  <si>
    <t>Oil &amp; Gas</t>
  </si>
  <si>
    <t>LNG, volume</t>
  </si>
  <si>
    <t>LNG, value</t>
  </si>
  <si>
    <t>Oil, value</t>
  </si>
  <si>
    <t>Gas, value</t>
  </si>
  <si>
    <t>Outdated</t>
  </si>
  <si>
    <t>Barrels</t>
  </si>
  <si>
    <t>rali@bdo.tt</t>
  </si>
  <si>
    <t>http://www.tteiti.org.tt/explore-data/open-data/</t>
  </si>
  <si>
    <t>https://www.finance.gov.tt/wp-content/uploads/2018/10/Review-Of-The-Economy-2018.pdf</t>
  </si>
  <si>
    <t>Figure is the most updated figure for 2016. See Appendix 4</t>
  </si>
  <si>
    <t>Figure is the most updated figure for 2016. See Appendix 5</t>
  </si>
  <si>
    <t>see Appendix 26</t>
  </si>
  <si>
    <t>USD</t>
  </si>
  <si>
    <t>Section 3.6</t>
  </si>
  <si>
    <t>http://www.energy.gov.tt/wp-content/uploads/2017/02/MEEI-Consolidated-Monthly-Bulletins_Jan-Dec-2016.pdf</t>
  </si>
  <si>
    <t>see Table 1 A</t>
  </si>
  <si>
    <t xml:space="preserve">Calculated by multiplying the average annual WTI price (USD 43.29) by total production. </t>
  </si>
  <si>
    <t>https://www.eia.gov/dnav/pet/hist/LeafHandler.ashx?n=pet&amp;s=rwtc&amp;f=a</t>
  </si>
  <si>
    <t xml:space="preserve">Estimated by multiplying the average annual WTI price (USD 43.29) by total 2016 oil exports. </t>
  </si>
  <si>
    <t>Calculated using conversion factor 1mmbtu= .17BOE. See Table 5E (II)for LNG (mmbtu) values</t>
  </si>
  <si>
    <t>n/a gas is exported as LNG</t>
  </si>
  <si>
    <t>LNG converted from MMBTU to BOE (1 mmbtu= .17 boe)</t>
  </si>
  <si>
    <t xml:space="preserve">Calculated by multiplying the average annual Henry Hub price (USD 2.52 per mmbtu) by total gas production mmbtu. Gas per mmbtu converted using conversion rate of 1mmscf= 1040 (365) mmbtu (given that 1mmscfd= 1040 mmbtu/d). </t>
  </si>
  <si>
    <t>Calculated by multiplying the avg Point Fortin FOB price 2016 (US$ 2.6 per Mmbtu) by total lng production in mmbtu</t>
  </si>
  <si>
    <t>Section 3.8</t>
  </si>
  <si>
    <t xml:space="preserve">See Section I page 20 </t>
  </si>
  <si>
    <t>http://www.tteiti.org.tt/wp-content/uploads/SUPPLEMENTARY-NOTES-TO-THE-TTEITI-Report-2016.pdf</t>
  </si>
  <si>
    <t xml:space="preserve">The updated oil and gas registry is completed but there are errors in the registry.  Minerals register is not public information.  Activities included in IA's recommendations. </t>
  </si>
  <si>
    <t>not publicly available</t>
  </si>
  <si>
    <t>Section 4.8.4 of Report</t>
  </si>
  <si>
    <t>Section L page 21 of Supplementary Notes</t>
  </si>
  <si>
    <t>Section 3.7.5 of Report and Section L page 21 of Supplementary notes</t>
  </si>
  <si>
    <t>See Section O page 26 of supplementary notes</t>
  </si>
  <si>
    <t xml:space="preserve"> TTEITI Report 2016 (Section 3.7.4 page 70)</t>
  </si>
  <si>
    <t>See Section J page 20 of Supplementary notes</t>
  </si>
  <si>
    <t>http://www.tteiti.org.tt/wp-content/uploads/TTEITI-Report-2016.pdf</t>
  </si>
  <si>
    <t xml:space="preserve">Sections 4.8.5 , 6.1.1.4 &amp; 3.7.5 of Report </t>
  </si>
  <si>
    <t xml:space="preserve">Sections 3.7.5 of the TTEITI Report 2016 pg. 704 and Section 4.8.5 pg. 98. This figure is the sum of Transportation revenues received by NGC and Petrotrin. </t>
  </si>
  <si>
    <t xml:space="preserve">Section 3.10 pg 78 of the TTEITI Report 2016 </t>
  </si>
  <si>
    <t>see Appendix 26 (minus petrochemicals)</t>
  </si>
  <si>
    <t>https://www.central-bank.org.tt/sites/default/files/reports/Annual_Economic_Survey_52017.pdf</t>
  </si>
  <si>
    <t>See Table 8 page 22</t>
  </si>
  <si>
    <t>Variable through the period but the average rate for fiscal 2016 was TTD 6.6152 to 1 USD</t>
  </si>
  <si>
    <t>Total volume sold? Gas</t>
  </si>
  <si>
    <t>Sm3 o.e.</t>
  </si>
  <si>
    <t>Converted from mmscf/d to scf. See Table3A. 14584000000000 Scf=413 144 475,92068Sm3 o.e.</t>
  </si>
  <si>
    <t>Table 9 of the http://www.tteiti.org.tt/wp-content/uploads/SUPPLEMENTARY-NOTES-TO-THE-TTEITI-Report-2016.pdf</t>
  </si>
  <si>
    <t>IRD tax reference number</t>
  </si>
  <si>
    <t>000115341-9</t>
  </si>
  <si>
    <t>000102561-5</t>
  </si>
  <si>
    <t>000128514-1</t>
  </si>
  <si>
    <t>000118097-4</t>
  </si>
  <si>
    <t>000112940-1</t>
  </si>
  <si>
    <t>000121807-9</t>
  </si>
  <si>
    <t>000121621-7</t>
  </si>
  <si>
    <t>117683-6</t>
  </si>
  <si>
    <t>122369-5</t>
  </si>
  <si>
    <t>100045795-1</t>
  </si>
  <si>
    <t>100041988-5</t>
  </si>
  <si>
    <t>100039974-3</t>
  </si>
  <si>
    <t>100047864-5</t>
  </si>
  <si>
    <t>100047154-8</t>
  </si>
  <si>
    <t>100040632-9</t>
  </si>
  <si>
    <t>100047966-7</t>
  </si>
  <si>
    <t>100043183-7</t>
  </si>
  <si>
    <t>100052014-2</t>
  </si>
  <si>
    <t>100004151-5</t>
  </si>
  <si>
    <t>100005727-1</t>
  </si>
  <si>
    <t>100027000-1</t>
  </si>
  <si>
    <t>100006133-9</t>
  </si>
  <si>
    <t>100019007-1</t>
  </si>
  <si>
    <t>124867-0</t>
  </si>
  <si>
    <t>112379-5</t>
  </si>
  <si>
    <t>115200-9</t>
  </si>
  <si>
    <t>122055-9</t>
  </si>
  <si>
    <t>170005-3</t>
  </si>
  <si>
    <t>000170033-8</t>
  </si>
  <si>
    <t>000103389-8</t>
  </si>
  <si>
    <t>000119991-0</t>
  </si>
  <si>
    <t>000123057-8</t>
  </si>
  <si>
    <t>000128062-5</t>
  </si>
  <si>
    <t>128062-5</t>
  </si>
  <si>
    <t>000170013-4</t>
  </si>
  <si>
    <t>000170011-8</t>
  </si>
  <si>
    <t>000170015-0</t>
  </si>
  <si>
    <t>000112991-9</t>
  </si>
  <si>
    <t>000111061-4</t>
  </si>
  <si>
    <t>170010-5</t>
  </si>
  <si>
    <t>170024-4</t>
  </si>
  <si>
    <t>10005602-2</t>
  </si>
  <si>
    <t>100046616-1</t>
  </si>
  <si>
    <t>See Section I page 20. 189362553 Scf= 5364,378272 Sm3 o.e.</t>
  </si>
  <si>
    <t>data@eiti.org</t>
  </si>
  <si>
    <t>The 2016 EITI Report notes reconciliation coverage of TTD 8 864 433 617 which is more than 100% of what is input for full government disclosure (TTD 8 649 800 000. This has since been corrected by government, to the full amount TTD 8 864 433 617. We still note that there may be additional payments from extractive companies, so-called non-reporting companies, that are not covered by the numbers presented here.</t>
  </si>
  <si>
    <t>Total volume sold? Oil</t>
  </si>
  <si>
    <t>GFS codes</t>
  </si>
  <si>
    <t>GFS Descriptions</t>
  </si>
  <si>
    <t>Company identifier name/source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</si>
</sst>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yyyy\-mm\-dd;@"/>
    <numFmt numFmtId="166" formatCode="_-* #,##0_-;\-*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FFF00"/>
        <bgColor indexed="64"/>
      </patternFill>
    </fill>
    <fill>
      <patternFill patternType="solid">
        <fgColor rgb="FFFFFF9F"/>
        <bgColor indexed="64"/>
      </patternFill>
    </fill>
  </fills>
  <borders count="44">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auto="1"/>
      </left>
      <right style="thin">
        <color auto="1"/>
      </right>
      <top/>
      <bottom/>
      <diagonal/>
    </border>
    <border>
      <left style="medium">
        <color indexed="64"/>
      </left>
      <right/>
      <top/>
      <bottom style="thin">
        <color auto="1"/>
      </bottom>
      <diagonal/>
    </border>
    <border>
      <left style="thin">
        <color auto="1"/>
      </left>
      <right style="thin">
        <color auto="1"/>
      </right>
      <top style="medium">
        <color indexed="64"/>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1">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5"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5" xfId="0" applyFont="1" applyBorder="1"/>
    <xf numFmtId="0" fontId="11" fillId="0" borderId="17" xfId="0" applyFont="1" applyBorder="1"/>
    <xf numFmtId="0" fontId="14" fillId="0" borderId="15"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11" fillId="4" borderId="14" xfId="0" applyFont="1" applyFill="1" applyBorder="1" applyAlignment="1">
      <alignment horizontal="left" wrapText="1"/>
    </xf>
    <xf numFmtId="165" fontId="11" fillId="4" borderId="16" xfId="0" applyNumberFormat="1" applyFont="1" applyFill="1" applyBorder="1" applyAlignment="1">
      <alignment horizontal="left" wrapText="1"/>
    </xf>
    <xf numFmtId="0" fontId="11" fillId="4" borderId="16" xfId="0" applyFont="1" applyFill="1" applyBorder="1" applyAlignment="1">
      <alignment horizontal="left" wrapText="1"/>
    </xf>
    <xf numFmtId="0" fontId="11" fillId="5" borderId="16"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 fillId="10" borderId="0" xfId="0" applyFont="1" applyFill="1" applyBorder="1"/>
    <xf numFmtId="0" fontId="24" fillId="10" borderId="0" xfId="0" applyFont="1" applyFill="1"/>
    <xf numFmtId="0" fontId="24" fillId="10" borderId="8" xfId="0" applyFont="1" applyFill="1" applyBorder="1"/>
    <xf numFmtId="0" fontId="2" fillId="10" borderId="10"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4" fillId="10" borderId="0" xfId="0" applyFont="1" applyFill="1" applyBorder="1"/>
    <xf numFmtId="0" fontId="28" fillId="0" borderId="0" xfId="0" applyFont="1" applyAlignment="1"/>
    <xf numFmtId="0" fontId="27" fillId="0" borderId="0" xfId="0" applyFont="1" applyAlignment="1">
      <alignment vertical="top"/>
    </xf>
    <xf numFmtId="0" fontId="27" fillId="0" borderId="2" xfId="0" applyFont="1" applyBorder="1"/>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6" xfId="0" applyFont="1" applyFill="1" applyBorder="1" applyAlignment="1">
      <alignment horizontal="left" wrapText="1"/>
    </xf>
    <xf numFmtId="0" fontId="11" fillId="10" borderId="19"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0" fontId="2" fillId="0" borderId="23" xfId="0" applyFont="1" applyBorder="1"/>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2" fillId="0" borderId="0" xfId="128" applyFont="1"/>
    <xf numFmtId="0" fontId="31" fillId="13" borderId="25" xfId="320" applyFont="1" applyBorder="1" applyAlignment="1">
      <alignment horizontal="left" vertical="center" wrapText="1"/>
    </xf>
    <xf numFmtId="0" fontId="33" fillId="0" borderId="0" xfId="0" applyFont="1" applyBorder="1"/>
    <xf numFmtId="0" fontId="34" fillId="0" borderId="0" xfId="0" applyFont="1" applyBorder="1"/>
    <xf numFmtId="0" fontId="35" fillId="0" borderId="23" xfId="0" applyFont="1" applyBorder="1"/>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35" fillId="0" borderId="0" xfId="0" applyFont="1"/>
    <xf numFmtId="0" fontId="11" fillId="0" borderId="0" xfId="0" applyFont="1" applyAlignment="1">
      <alignment horizontal="left" vertical="center" wrapText="1"/>
    </xf>
    <xf numFmtId="0" fontId="11" fillId="0" borderId="15" xfId="0" applyFont="1" applyBorder="1"/>
    <xf numFmtId="0" fontId="11" fillId="0" borderId="0" xfId="0" applyFont="1" applyBorder="1"/>
    <xf numFmtId="0" fontId="14" fillId="0" borderId="15" xfId="0" applyFont="1" applyBorder="1"/>
    <xf numFmtId="0" fontId="11" fillId="0" borderId="15" xfId="0" applyFont="1" applyBorder="1" applyAlignment="1">
      <alignment wrapText="1"/>
    </xf>
    <xf numFmtId="165" fontId="11" fillId="4" borderId="28" xfId="0" applyNumberFormat="1" applyFont="1" applyFill="1" applyBorder="1" applyAlignment="1">
      <alignment horizontal="left" wrapText="1"/>
    </xf>
    <xf numFmtId="165" fontId="11" fillId="4" borderId="30" xfId="0" applyNumberFormat="1" applyFont="1" applyFill="1" applyBorder="1" applyAlignment="1">
      <alignment horizontal="left" wrapText="1"/>
    </xf>
    <xf numFmtId="165" fontId="11" fillId="11" borderId="30" xfId="0" applyNumberFormat="1" applyFont="1" applyFill="1" applyBorder="1" applyAlignment="1">
      <alignment horizontal="left" wrapText="1"/>
    </xf>
    <xf numFmtId="0" fontId="11" fillId="5" borderId="30" xfId="0" applyFont="1" applyFill="1" applyBorder="1" applyAlignment="1">
      <alignment horizontal="left" wrapText="1"/>
    </xf>
    <xf numFmtId="165" fontId="11" fillId="5" borderId="33" xfId="0" applyNumberFormat="1" applyFont="1" applyFill="1" applyBorder="1" applyAlignment="1">
      <alignment horizontal="left" wrapText="1"/>
    </xf>
    <xf numFmtId="0" fontId="11" fillId="10" borderId="33" xfId="0" applyFont="1" applyFill="1" applyBorder="1" applyAlignment="1">
      <alignment horizontal="left" wrapText="1"/>
    </xf>
    <xf numFmtId="0" fontId="3" fillId="0" borderId="0" xfId="0" applyFont="1" applyBorder="1" applyAlignment="1">
      <alignment vertical="top" wrapText="1"/>
    </xf>
    <xf numFmtId="0" fontId="33" fillId="0" borderId="10" xfId="0" applyFont="1" applyBorder="1"/>
    <xf numFmtId="0" fontId="11" fillId="0" borderId="39" xfId="0" applyFont="1" applyBorder="1"/>
    <xf numFmtId="0" fontId="34" fillId="0" borderId="10" xfId="0" applyFont="1" applyBorder="1"/>
    <xf numFmtId="49" fontId="26" fillId="2" borderId="2" xfId="0" applyNumberFormat="1" applyFont="1" applyFill="1" applyBorder="1" applyAlignment="1">
      <alignment horizontal="left" vertical="top"/>
    </xf>
    <xf numFmtId="43" fontId="3" fillId="12" borderId="0" xfId="245" applyFont="1" applyFill="1"/>
    <xf numFmtId="43" fontId="2" fillId="0" borderId="0" xfId="0" applyNumberFormat="1" applyFont="1"/>
    <xf numFmtId="43" fontId="2" fillId="0" borderId="0" xfId="245" applyFont="1"/>
    <xf numFmtId="43" fontId="10" fillId="0" borderId="10" xfId="245" applyFont="1" applyBorder="1"/>
    <xf numFmtId="0" fontId="0" fillId="10" borderId="8" xfId="0" applyFont="1" applyFill="1" applyBorder="1" applyAlignment="1">
      <alignment wrapText="1"/>
    </xf>
    <xf numFmtId="0" fontId="0" fillId="4" borderId="8" xfId="0" applyFont="1" applyFill="1" applyBorder="1" applyAlignment="1">
      <alignment wrapText="1"/>
    </xf>
    <xf numFmtId="0" fontId="0" fillId="4" borderId="8" xfId="0" applyFill="1" applyBorder="1" applyAlignment="1">
      <alignment wrapText="1"/>
    </xf>
    <xf numFmtId="0" fontId="2" fillId="4" borderId="0" xfId="0" applyFont="1" applyFill="1"/>
    <xf numFmtId="0" fontId="24" fillId="4" borderId="8" xfId="0" applyFont="1" applyFill="1" applyBorder="1"/>
    <xf numFmtId="3" fontId="4" fillId="0" borderId="8" xfId="0" applyNumberFormat="1" applyFont="1" applyFill="1" applyBorder="1" applyAlignment="1">
      <alignment vertical="center" wrapText="1"/>
    </xf>
    <xf numFmtId="43" fontId="2" fillId="0" borderId="0" xfId="245" applyFont="1" applyFill="1"/>
    <xf numFmtId="43" fontId="0" fillId="0" borderId="0" xfId="0" applyNumberFormat="1"/>
    <xf numFmtId="0" fontId="2" fillId="0" borderId="0" xfId="0" applyFont="1" applyFill="1"/>
    <xf numFmtId="0" fontId="2" fillId="0" borderId="2" xfId="0" applyFont="1" applyFill="1" applyBorder="1" applyAlignment="1">
      <alignment horizontal="left" vertical="top"/>
    </xf>
    <xf numFmtId="0" fontId="2" fillId="0" borderId="0" xfId="0" applyFont="1" applyFill="1" applyBorder="1" applyAlignment="1">
      <alignment vertical="top" wrapText="1"/>
    </xf>
    <xf numFmtId="0" fontId="7" fillId="0" borderId="12" xfId="27" applyFont="1" applyFill="1" applyBorder="1" applyAlignment="1">
      <alignment vertical="center" wrapText="1"/>
    </xf>
    <xf numFmtId="0" fontId="0" fillId="0" borderId="0" xfId="0" applyFill="1"/>
    <xf numFmtId="0" fontId="7" fillId="0" borderId="8" xfId="27" applyFont="1" applyFill="1" applyBorder="1" applyAlignment="1">
      <alignment vertical="center" wrapText="1"/>
    </xf>
    <xf numFmtId="0" fontId="2" fillId="0" borderId="0" xfId="0" applyFont="1" applyFill="1" applyAlignment="1"/>
    <xf numFmtId="0" fontId="2" fillId="0" borderId="2" xfId="0" applyFont="1" applyFill="1" applyBorder="1" applyAlignment="1">
      <alignment horizontal="left" vertical="top" wrapText="1"/>
    </xf>
    <xf numFmtId="3" fontId="4" fillId="0" borderId="40" xfId="0" applyNumberFormat="1" applyFont="1" applyFill="1" applyBorder="1" applyAlignment="1">
      <alignment vertical="center" wrapText="1"/>
    </xf>
    <xf numFmtId="3" fontId="4" fillId="0" borderId="0" xfId="0" applyNumberFormat="1" applyFont="1" applyFill="1" applyBorder="1" applyAlignment="1">
      <alignment vertical="center" wrapText="1"/>
    </xf>
    <xf numFmtId="3" fontId="4" fillId="0" borderId="2" xfId="0" applyNumberFormat="1" applyFont="1" applyFill="1" applyBorder="1" applyAlignment="1">
      <alignment vertical="center" wrapText="1"/>
    </xf>
    <xf numFmtId="164" fontId="2" fillId="0" borderId="0" xfId="0" applyNumberFormat="1" applyFont="1"/>
    <xf numFmtId="3" fontId="2" fillId="0" borderId="0" xfId="0" applyNumberFormat="1" applyFont="1"/>
    <xf numFmtId="166" fontId="4" fillId="0" borderId="8" xfId="245" applyNumberFormat="1" applyFont="1" applyFill="1" applyBorder="1" applyAlignment="1">
      <alignment vertical="center" wrapText="1"/>
    </xf>
    <xf numFmtId="0" fontId="7" fillId="3" borderId="8" xfId="27" applyFont="1" applyBorder="1" applyAlignment="1">
      <alignment vertical="center" wrapText="1"/>
    </xf>
    <xf numFmtId="0" fontId="2" fillId="0" borderId="40" xfId="0" applyFont="1" applyBorder="1"/>
    <xf numFmtId="0" fontId="5" fillId="10" borderId="18" xfId="128" applyFill="1" applyBorder="1" applyAlignment="1">
      <alignment horizontal="left" wrapText="1"/>
    </xf>
    <xf numFmtId="0" fontId="11"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11" fillId="4" borderId="29" xfId="0" applyNumberFormat="1" applyFont="1" applyFill="1" applyBorder="1" applyAlignment="1">
      <alignment horizontal="left" wrapText="1"/>
    </xf>
    <xf numFmtId="0" fontId="11" fillId="6" borderId="0" xfId="0" applyNumberFormat="1" applyFont="1" applyFill="1" applyBorder="1" applyAlignment="1">
      <alignment horizontal="left" wrapText="1"/>
    </xf>
    <xf numFmtId="0" fontId="11" fillId="4" borderId="36" xfId="0" applyNumberFormat="1" applyFont="1" applyFill="1" applyBorder="1" applyAlignment="1">
      <alignment horizontal="left" wrapText="1"/>
    </xf>
    <xf numFmtId="0" fontId="11" fillId="4" borderId="37" xfId="0" applyNumberFormat="1" applyFont="1" applyFill="1" applyBorder="1" applyAlignment="1">
      <alignment horizontal="left" vertical="center"/>
    </xf>
    <xf numFmtId="0" fontId="11" fillId="4" borderId="20" xfId="0" applyNumberFormat="1" applyFont="1" applyFill="1" applyBorder="1" applyAlignment="1">
      <alignment horizontal="left" wrapText="1"/>
    </xf>
    <xf numFmtId="0" fontId="5" fillId="4" borderId="16" xfId="128" applyFill="1" applyBorder="1" applyAlignment="1">
      <alignment horizontal="left" wrapText="1"/>
    </xf>
    <xf numFmtId="0" fontId="11" fillId="0" borderId="15" xfId="0" applyFont="1" applyFill="1" applyBorder="1"/>
    <xf numFmtId="3" fontId="11" fillId="4" borderId="29" xfId="0" applyNumberFormat="1" applyFont="1" applyFill="1" applyBorder="1" applyAlignment="1">
      <alignment horizontal="left" wrapText="1"/>
    </xf>
    <xf numFmtId="0" fontId="5" fillId="5" borderId="30" xfId="128" applyFill="1" applyBorder="1" applyAlignment="1">
      <alignment horizontal="left" wrapText="1"/>
    </xf>
    <xf numFmtId="0" fontId="38" fillId="4" borderId="29" xfId="0" applyNumberFormat="1" applyFont="1" applyFill="1" applyBorder="1" applyAlignment="1">
      <alignment horizontal="left" wrapText="1"/>
    </xf>
    <xf numFmtId="3" fontId="38" fillId="4" borderId="29" xfId="0" applyNumberFormat="1" applyFont="1" applyFill="1" applyBorder="1" applyAlignment="1">
      <alignment horizontal="left" wrapText="1"/>
    </xf>
    <xf numFmtId="3" fontId="38" fillId="4" borderId="27" xfId="0" applyNumberFormat="1" applyFont="1" applyFill="1" applyBorder="1" applyAlignment="1">
      <alignment horizontal="left" wrapText="1"/>
    </xf>
    <xf numFmtId="0" fontId="14" fillId="0" borderId="0" xfId="0" applyNumberFormat="1" applyFont="1" applyAlignment="1">
      <alignment horizontal="left" vertical="center"/>
    </xf>
    <xf numFmtId="0" fontId="13" fillId="0" borderId="0" xfId="0" applyFont="1" applyAlignment="1">
      <alignment horizontal="left"/>
    </xf>
    <xf numFmtId="0" fontId="12" fillId="0" borderId="0" xfId="0" applyFont="1" applyAlignment="1">
      <alignment vertical="top"/>
    </xf>
    <xf numFmtId="0" fontId="16" fillId="0" borderId="0" xfId="0" applyFont="1" applyAlignment="1">
      <alignment horizontal="left" vertical="top" wrapText="1"/>
    </xf>
    <xf numFmtId="0" fontId="11"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1" fillId="0" borderId="0" xfId="0" applyFont="1" applyAlignment="1">
      <alignment horizontal="left" vertical="top" wrapText="1"/>
    </xf>
    <xf numFmtId="0" fontId="32" fillId="0" borderId="0" xfId="128" applyFont="1" applyAlignment="1">
      <alignment vertical="top"/>
    </xf>
    <xf numFmtId="0" fontId="11" fillId="0" borderId="0" xfId="0" applyFont="1" applyAlignment="1">
      <alignment horizontal="left" vertical="top"/>
    </xf>
    <xf numFmtId="0" fontId="14" fillId="0" borderId="0" xfId="0" applyNumberFormat="1"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left" vertical="top"/>
    </xf>
    <xf numFmtId="0" fontId="11" fillId="0" borderId="4" xfId="0" applyFont="1" applyBorder="1" applyAlignment="1">
      <alignment vertical="top"/>
    </xf>
    <xf numFmtId="0" fontId="11" fillId="0" borderId="15" xfId="0" applyFont="1" applyBorder="1" applyAlignment="1">
      <alignment vertical="top"/>
    </xf>
    <xf numFmtId="165" fontId="11" fillId="4" borderId="28" xfId="0" applyNumberFormat="1" applyFont="1" applyFill="1" applyBorder="1" applyAlignment="1">
      <alignment horizontal="left" vertical="top" wrapText="1"/>
    </xf>
    <xf numFmtId="0" fontId="31" fillId="13" borderId="25" xfId="320" applyFont="1" applyBorder="1" applyAlignment="1">
      <alignment horizontal="left" vertical="top" wrapText="1"/>
    </xf>
    <xf numFmtId="165" fontId="11" fillId="4" borderId="30" xfId="0" applyNumberFormat="1" applyFont="1" applyFill="1" applyBorder="1" applyAlignment="1">
      <alignment horizontal="left" vertical="top" wrapText="1"/>
    </xf>
    <xf numFmtId="0" fontId="11" fillId="0" borderId="0" xfId="0" applyFont="1" applyBorder="1" applyAlignment="1">
      <alignment vertical="top"/>
    </xf>
    <xf numFmtId="0" fontId="11" fillId="0" borderId="15" xfId="0" applyFont="1" applyFill="1" applyBorder="1" applyAlignment="1">
      <alignment vertical="top"/>
    </xf>
    <xf numFmtId="0" fontId="34" fillId="0" borderId="0" xfId="0" applyFont="1" applyBorder="1" applyAlignment="1">
      <alignment vertical="top"/>
    </xf>
    <xf numFmtId="0" fontId="14" fillId="0" borderId="0" xfId="0" applyFont="1" applyBorder="1" applyAlignment="1">
      <alignment vertical="top"/>
    </xf>
    <xf numFmtId="165" fontId="11" fillId="11" borderId="30" xfId="0" applyNumberFormat="1" applyFont="1" applyFill="1" applyBorder="1" applyAlignment="1">
      <alignment horizontal="left" vertical="top" wrapText="1"/>
    </xf>
    <xf numFmtId="0" fontId="5" fillId="5" borderId="30" xfId="128" applyFill="1" applyBorder="1" applyAlignment="1">
      <alignment horizontal="left" vertical="top" wrapText="1"/>
    </xf>
    <xf numFmtId="0" fontId="11" fillId="5" borderId="30" xfId="0" applyFont="1" applyFill="1" applyBorder="1" applyAlignment="1">
      <alignment horizontal="left" vertical="top" wrapText="1"/>
    </xf>
    <xf numFmtId="0" fontId="15" fillId="0" borderId="4" xfId="0" applyFont="1" applyBorder="1" applyAlignment="1">
      <alignment vertical="top"/>
    </xf>
    <xf numFmtId="0" fontId="15" fillId="0" borderId="15" xfId="0" applyFont="1" applyBorder="1" applyAlignment="1">
      <alignment vertical="top"/>
    </xf>
    <xf numFmtId="0" fontId="5" fillId="13" borderId="25" xfId="128" applyFill="1" applyBorder="1" applyAlignment="1">
      <alignment horizontal="left" vertical="top" wrapText="1"/>
    </xf>
    <xf numFmtId="0" fontId="15" fillId="0" borderId="0" xfId="0" applyFont="1" applyAlignment="1">
      <alignment vertical="top"/>
    </xf>
    <xf numFmtId="0" fontId="11" fillId="0" borderId="10" xfId="0" applyFont="1" applyFill="1" applyBorder="1"/>
    <xf numFmtId="0" fontId="11" fillId="4" borderId="30" xfId="0" applyNumberFormat="1" applyFont="1" applyFill="1" applyBorder="1" applyAlignment="1">
      <alignment horizontal="left" vertical="top" wrapText="1"/>
    </xf>
    <xf numFmtId="43" fontId="10" fillId="14" borderId="10" xfId="245" applyFont="1" applyFill="1" applyBorder="1"/>
    <xf numFmtId="43" fontId="2" fillId="14" borderId="0" xfId="245" applyFont="1" applyFill="1"/>
    <xf numFmtId="0" fontId="2" fillId="14" borderId="0" xfId="0" applyFont="1" applyFill="1"/>
    <xf numFmtId="49" fontId="11" fillId="4" borderId="30" xfId="0" applyNumberFormat="1" applyFont="1" applyFill="1" applyBorder="1" applyAlignment="1">
      <alignment horizontal="left" vertical="top" wrapText="1"/>
    </xf>
    <xf numFmtId="0" fontId="11" fillId="4" borderId="41" xfId="0" applyFont="1" applyFill="1" applyBorder="1" applyAlignment="1">
      <alignment horizontal="left" wrapText="1"/>
    </xf>
    <xf numFmtId="0" fontId="11" fillId="4" borderId="11" xfId="0" applyFont="1" applyFill="1" applyBorder="1" applyAlignment="1">
      <alignment horizontal="left" wrapText="1"/>
    </xf>
    <xf numFmtId="0" fontId="11" fillId="0" borderId="39" xfId="0" applyFont="1" applyBorder="1" applyAlignment="1">
      <alignment vertical="top"/>
    </xf>
    <xf numFmtId="0" fontId="3" fillId="0" borderId="0" xfId="0" applyFont="1" applyFill="1" applyBorder="1" applyAlignment="1">
      <alignment vertical="top" wrapText="1"/>
    </xf>
    <xf numFmtId="0" fontId="7" fillId="0" borderId="43" xfId="27" applyFont="1" applyFill="1" applyBorder="1" applyAlignment="1">
      <alignment vertical="center" wrapText="1"/>
    </xf>
    <xf numFmtId="0" fontId="2" fillId="0" borderId="11" xfId="0" applyFont="1" applyBorder="1" applyAlignment="1">
      <alignment vertical="center" wrapText="1"/>
    </xf>
    <xf numFmtId="0" fontId="2" fillId="0" borderId="9" xfId="0" applyFont="1" applyFill="1" applyBorder="1" applyAlignment="1">
      <alignment vertical="center" wrapText="1"/>
    </xf>
    <xf numFmtId="0" fontId="2" fillId="0" borderId="0" xfId="0" applyFont="1" applyFill="1" applyBorder="1" applyAlignment="1">
      <alignment horizontal="left" vertical="top"/>
    </xf>
    <xf numFmtId="0" fontId="11" fillId="4" borderId="21" xfId="0" applyFont="1" applyFill="1" applyBorder="1" applyAlignment="1">
      <alignment horizontal="left" wrapText="1"/>
    </xf>
    <xf numFmtId="43" fontId="11" fillId="4" borderId="29" xfId="245" applyFont="1" applyFill="1" applyBorder="1" applyAlignment="1">
      <alignment horizontal="left" vertical="top" wrapText="1"/>
    </xf>
    <xf numFmtId="43" fontId="11" fillId="4" borderId="36" xfId="245" applyFont="1" applyFill="1" applyBorder="1" applyAlignment="1">
      <alignment horizontal="left" vertical="top" wrapText="1"/>
    </xf>
    <xf numFmtId="166" fontId="11" fillId="4" borderId="27" xfId="245" applyNumberFormat="1" applyFont="1" applyFill="1" applyBorder="1" applyAlignment="1">
      <alignment horizontal="left" vertical="top" wrapText="1"/>
    </xf>
    <xf numFmtId="166" fontId="11" fillId="4" borderId="29" xfId="245" applyNumberFormat="1" applyFont="1" applyFill="1" applyBorder="1" applyAlignment="1">
      <alignment horizontal="left" vertical="top" wrapText="1"/>
    </xf>
    <xf numFmtId="0" fontId="5" fillId="4" borderId="17" xfId="128" applyFill="1" applyBorder="1" applyAlignment="1">
      <alignment horizontal="left" wrapText="1"/>
    </xf>
    <xf numFmtId="166" fontId="11" fillId="4" borderId="21" xfId="245" applyNumberFormat="1" applyFont="1" applyFill="1" applyBorder="1" applyAlignment="1">
      <alignment horizontal="left" vertical="top" wrapText="1"/>
    </xf>
    <xf numFmtId="3" fontId="38" fillId="4" borderId="29" xfId="0" applyNumberFormat="1" applyFont="1" applyFill="1" applyBorder="1" applyAlignment="1">
      <alignment horizontal="left" vertical="top" wrapText="1" indent="17"/>
    </xf>
    <xf numFmtId="166" fontId="11" fillId="4" borderId="29" xfId="245" applyNumberFormat="1" applyFont="1" applyFill="1" applyBorder="1" applyAlignment="1">
      <alignment horizontal="right" vertical="top" wrapText="1"/>
    </xf>
    <xf numFmtId="0" fontId="38" fillId="4" borderId="29" xfId="0" applyNumberFormat="1" applyFont="1" applyFill="1" applyBorder="1" applyAlignment="1">
      <alignment horizontal="right" vertical="top" wrapText="1"/>
    </xf>
    <xf numFmtId="3" fontId="11" fillId="4" borderId="29" xfId="0" applyNumberFormat="1" applyFont="1" applyFill="1" applyBorder="1" applyAlignment="1">
      <alignment horizontal="right" vertical="top" wrapText="1"/>
    </xf>
    <xf numFmtId="43" fontId="11" fillId="4" borderId="29" xfId="245" applyFont="1" applyFill="1" applyBorder="1" applyAlignment="1">
      <alignment horizontal="right" vertical="top" wrapText="1"/>
    </xf>
    <xf numFmtId="165" fontId="5" fillId="4" borderId="30" xfId="128" applyNumberFormat="1" applyFill="1" applyBorder="1" applyAlignment="1">
      <alignment horizontal="left" wrapText="1"/>
    </xf>
    <xf numFmtId="165" fontId="5" fillId="4" borderId="30" xfId="128" applyNumberFormat="1" applyFill="1" applyBorder="1" applyAlignment="1">
      <alignment horizontal="left" vertical="top" wrapText="1"/>
    </xf>
    <xf numFmtId="0" fontId="11" fillId="0" borderId="15" xfId="0" applyFont="1" applyFill="1" applyBorder="1" applyAlignment="1">
      <alignment vertical="top" wrapText="1"/>
    </xf>
    <xf numFmtId="0" fontId="11" fillId="4" borderId="16" xfId="0" applyNumberFormat="1" applyFont="1" applyFill="1" applyBorder="1" applyAlignment="1">
      <alignment horizontal="left" wrapText="1"/>
    </xf>
    <xf numFmtId="0" fontId="5" fillId="4" borderId="30" xfId="128" applyNumberFormat="1" applyFill="1" applyBorder="1" applyAlignment="1">
      <alignment horizontal="left"/>
    </xf>
    <xf numFmtId="0" fontId="0" fillId="15" borderId="40" xfId="0" applyFill="1" applyBorder="1" applyAlignment="1">
      <alignment vertical="center" wrapText="1"/>
    </xf>
    <xf numFmtId="0" fontId="0" fillId="15" borderId="23" xfId="0" applyFill="1" applyBorder="1" applyAlignment="1">
      <alignment vertical="center" wrapText="1"/>
    </xf>
    <xf numFmtId="166" fontId="11" fillId="4" borderId="41" xfId="245" applyNumberFormat="1" applyFont="1" applyFill="1" applyBorder="1" applyAlignment="1">
      <alignment horizontal="right" wrapText="1"/>
    </xf>
    <xf numFmtId="43" fontId="11" fillId="4" borderId="36" xfId="245" applyNumberFormat="1" applyFont="1" applyFill="1" applyBorder="1" applyAlignment="1">
      <alignment horizontal="right" wrapText="1"/>
    </xf>
    <xf numFmtId="0" fontId="38" fillId="4" borderId="30" xfId="128" applyNumberFormat="1" applyFont="1" applyFill="1" applyBorder="1" applyAlignment="1">
      <alignment horizontal="left"/>
    </xf>
    <xf numFmtId="0" fontId="7" fillId="4" borderId="12" xfId="27" applyFont="1" applyFill="1" applyBorder="1" applyAlignment="1">
      <alignment vertical="center" wrapText="1"/>
    </xf>
    <xf numFmtId="0" fontId="4" fillId="4" borderId="8" xfId="0" applyFont="1" applyFill="1" applyBorder="1" applyAlignment="1">
      <alignment vertical="center" wrapText="1"/>
    </xf>
    <xf numFmtId="0" fontId="7" fillId="4" borderId="8" xfId="27" applyFont="1" applyFill="1" applyBorder="1" applyAlignment="1">
      <alignment vertical="center" wrapText="1"/>
    </xf>
    <xf numFmtId="0" fontId="3" fillId="0" borderId="0" xfId="0" applyFont="1" applyAlignment="1">
      <alignment wrapText="1"/>
    </xf>
    <xf numFmtId="49" fontId="25" fillId="2" borderId="2" xfId="0" applyNumberFormat="1" applyFont="1" applyFill="1" applyBorder="1" applyAlignment="1">
      <alignment horizontal="left" vertical="top" wrapText="1"/>
    </xf>
    <xf numFmtId="49" fontId="25" fillId="0" borderId="0" xfId="0" applyNumberFormat="1" applyFont="1" applyBorder="1" applyAlignment="1">
      <alignment vertical="top" wrapText="1"/>
    </xf>
    <xf numFmtId="49" fontId="26" fillId="2" borderId="2" xfId="0" applyNumberFormat="1" applyFont="1" applyFill="1" applyBorder="1" applyAlignment="1">
      <alignment horizontal="left" vertical="top" wrapText="1"/>
    </xf>
    <xf numFmtId="49" fontId="26" fillId="0" borderId="0" xfId="0" applyNumberFormat="1" applyFont="1" applyBorder="1" applyAlignment="1">
      <alignment vertical="top" wrapText="1"/>
    </xf>
    <xf numFmtId="49" fontId="2" fillId="0" borderId="2" xfId="0" applyNumberFormat="1" applyFont="1" applyFill="1" applyBorder="1" applyAlignment="1">
      <alignment horizontal="left" vertical="top"/>
    </xf>
    <xf numFmtId="49" fontId="2" fillId="0" borderId="0" xfId="0" applyNumberFormat="1" applyFont="1" applyFill="1" applyBorder="1" applyAlignment="1">
      <alignment vertical="top" wrapText="1"/>
    </xf>
    <xf numFmtId="49" fontId="2" fillId="2" borderId="2" xfId="0" applyNumberFormat="1" applyFont="1" applyFill="1" applyBorder="1" applyAlignment="1">
      <alignment horizontal="left" vertical="top"/>
    </xf>
    <xf numFmtId="49" fontId="2" fillId="0" borderId="0" xfId="0" applyNumberFormat="1" applyFont="1" applyBorder="1" applyAlignment="1">
      <alignment vertical="top" wrapText="1"/>
    </xf>
    <xf numFmtId="49" fontId="3" fillId="2" borderId="2" xfId="0" applyNumberFormat="1" applyFont="1" applyFill="1" applyBorder="1" applyAlignment="1">
      <alignment horizontal="left" vertical="top"/>
    </xf>
    <xf numFmtId="49" fontId="25" fillId="2" borderId="2" xfId="0" applyNumberFormat="1" applyFont="1" applyFill="1" applyBorder="1" applyAlignment="1">
      <alignment horizontal="left" vertical="top"/>
    </xf>
    <xf numFmtId="49" fontId="4" fillId="0" borderId="0" xfId="0" applyNumberFormat="1" applyFont="1" applyBorder="1" applyAlignment="1">
      <alignment vertical="top" wrapText="1"/>
    </xf>
    <xf numFmtId="49" fontId="2" fillId="2" borderId="2"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2" borderId="9" xfId="0" applyNumberFormat="1" applyFont="1" applyFill="1" applyBorder="1" applyAlignment="1">
      <alignment horizontal="left" vertical="top"/>
    </xf>
    <xf numFmtId="49" fontId="2" fillId="0" borderId="10" xfId="0" applyNumberFormat="1" applyFont="1" applyBorder="1" applyAlignment="1">
      <alignment vertical="top" wrapText="1"/>
    </xf>
    <xf numFmtId="49" fontId="11" fillId="4" borderId="20" xfId="0" applyNumberFormat="1" applyFont="1" applyFill="1" applyBorder="1" applyAlignment="1">
      <alignment horizontal="left"/>
    </xf>
    <xf numFmtId="49" fontId="11" fillId="4" borderId="20" xfId="0" applyNumberFormat="1" applyFont="1" applyFill="1" applyBorder="1" applyAlignment="1">
      <alignment horizontal="left" wrapText="1"/>
    </xf>
    <xf numFmtId="49" fontId="11" fillId="4" borderId="32" xfId="0" applyNumberFormat="1" applyFont="1" applyFill="1" applyBorder="1" applyAlignment="1">
      <alignment horizontal="left" wrapText="1"/>
    </xf>
    <xf numFmtId="49" fontId="11" fillId="4" borderId="42" xfId="0" applyNumberFormat="1" applyFont="1" applyFill="1" applyBorder="1" applyAlignment="1">
      <alignment horizontal="left" vertical="top" wrapText="1"/>
    </xf>
    <xf numFmtId="49" fontId="11" fillId="4" borderId="20" xfId="0" applyNumberFormat="1" applyFont="1" applyFill="1" applyBorder="1" applyAlignment="1">
      <alignment horizontal="left" vertical="top" wrapText="1"/>
    </xf>
    <xf numFmtId="49" fontId="11" fillId="4" borderId="20" xfId="0" applyNumberFormat="1" applyFont="1" applyFill="1" applyBorder="1" applyAlignment="1">
      <alignment horizontal="left" vertical="center" wrapText="1"/>
    </xf>
    <xf numFmtId="49" fontId="17" fillId="0" borderId="0" xfId="0" applyNumberFormat="1" applyFont="1" applyAlignment="1">
      <alignment vertical="top"/>
    </xf>
    <xf numFmtId="49" fontId="2" fillId="0" borderId="0" xfId="0" applyNumberFormat="1" applyFont="1"/>
    <xf numFmtId="49" fontId="28" fillId="0" borderId="0" xfId="0" applyNumberFormat="1" applyFont="1" applyAlignment="1"/>
    <xf numFmtId="49" fontId="27" fillId="0" borderId="0" xfId="0" applyNumberFormat="1" applyFont="1" applyAlignment="1">
      <alignment vertical="top"/>
    </xf>
    <xf numFmtId="49" fontId="2" fillId="0" borderId="0" xfId="0" applyNumberFormat="1" applyFont="1" applyAlignment="1">
      <alignment vertical="top"/>
    </xf>
    <xf numFmtId="49" fontId="9" fillId="0" borderId="3" xfId="0" applyNumberFormat="1" applyFont="1" applyBorder="1"/>
    <xf numFmtId="49" fontId="2" fillId="0" borderId="4" xfId="0" applyNumberFormat="1" applyFont="1" applyBorder="1"/>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6" xfId="0" applyFont="1" applyFill="1" applyBorder="1" applyAlignment="1">
      <alignment horizontal="left" wrapText="1"/>
    </xf>
    <xf numFmtId="0" fontId="11" fillId="10" borderId="21" xfId="0" applyFont="1" applyFill="1" applyBorder="1" applyAlignment="1">
      <alignment horizontal="left" wrapText="1"/>
    </xf>
    <xf numFmtId="165" fontId="11" fillId="5" borderId="31" xfId="0" applyNumberFormat="1" applyFont="1" applyFill="1" applyBorder="1" applyAlignment="1">
      <alignment horizontal="left" wrapText="1"/>
    </xf>
    <xf numFmtId="165" fontId="11" fillId="5" borderId="32" xfId="0" applyNumberFormat="1" applyFont="1" applyFill="1" applyBorder="1" applyAlignment="1">
      <alignment horizontal="left" wrapText="1"/>
    </xf>
    <xf numFmtId="0" fontId="11" fillId="10" borderId="34" xfId="0" applyFont="1" applyFill="1" applyBorder="1" applyAlignment="1">
      <alignment horizontal="left" wrapText="1"/>
    </xf>
    <xf numFmtId="0" fontId="11" fillId="10" borderId="35"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9" xfId="0" applyFont="1" applyFill="1" applyBorder="1" applyAlignment="1">
      <alignment horizontal="left" wrapText="1"/>
    </xf>
    <xf numFmtId="0" fontId="11" fillId="5" borderId="20" xfId="0" applyFont="1" applyFill="1" applyBorder="1" applyAlignment="1">
      <alignment horizontal="left" wrapText="1"/>
    </xf>
    <xf numFmtId="165" fontId="11" fillId="4" borderId="29" xfId="0" applyNumberFormat="1" applyFont="1" applyFill="1" applyBorder="1" applyAlignment="1">
      <alignment horizontal="left" wrapText="1"/>
    </xf>
    <xf numFmtId="165" fontId="11" fillId="4" borderId="20" xfId="0" applyNumberFormat="1" applyFont="1" applyFill="1" applyBorder="1" applyAlignment="1">
      <alignment horizontal="left" wrapText="1"/>
    </xf>
    <xf numFmtId="0" fontId="11" fillId="10" borderId="29" xfId="0" applyFont="1" applyFill="1" applyBorder="1" applyAlignment="1">
      <alignment horizontal="left" wrapText="1"/>
    </xf>
    <xf numFmtId="0" fontId="11" fillId="10" borderId="20" xfId="0" applyFont="1" applyFill="1" applyBorder="1" applyAlignment="1">
      <alignment horizontal="left" wrapText="1"/>
    </xf>
    <xf numFmtId="0" fontId="11" fillId="5" borderId="29" xfId="0" applyFont="1" applyFill="1" applyBorder="1" applyAlignment="1">
      <alignment horizontal="left" vertical="top" wrapText="1"/>
    </xf>
    <xf numFmtId="0" fontId="11" fillId="5" borderId="20" xfId="0" applyFont="1" applyFill="1" applyBorder="1" applyAlignment="1">
      <alignment horizontal="left" vertical="top" wrapText="1"/>
    </xf>
    <xf numFmtId="165" fontId="11" fillId="4" borderId="29" xfId="0" applyNumberFormat="1" applyFont="1" applyFill="1" applyBorder="1" applyAlignment="1">
      <alignment horizontal="left" vertical="top" wrapText="1"/>
    </xf>
    <xf numFmtId="165" fontId="11" fillId="4" borderId="20" xfId="0" applyNumberFormat="1" applyFont="1" applyFill="1" applyBorder="1" applyAlignment="1">
      <alignment horizontal="left" vertical="top" wrapText="1"/>
    </xf>
    <xf numFmtId="0" fontId="11" fillId="11" borderId="29" xfId="0" applyFont="1" applyFill="1" applyBorder="1" applyAlignment="1">
      <alignment horizontal="left" vertical="top" wrapText="1"/>
    </xf>
    <xf numFmtId="0" fontId="11" fillId="11" borderId="20" xfId="0" applyFont="1" applyFill="1" applyBorder="1" applyAlignment="1">
      <alignment horizontal="left" vertical="top" wrapText="1"/>
    </xf>
    <xf numFmtId="0" fontId="11" fillId="10" borderId="29" xfId="0" applyFont="1" applyFill="1" applyBorder="1" applyAlignment="1">
      <alignment horizontal="left" vertical="top" wrapText="1"/>
    </xf>
    <xf numFmtId="0" fontId="11" fillId="10" borderId="20" xfId="0" applyFont="1" applyFill="1" applyBorder="1" applyAlignment="1">
      <alignment horizontal="left" vertical="top" wrapText="1"/>
    </xf>
    <xf numFmtId="0" fontId="11" fillId="4" borderId="36" xfId="0" applyFont="1" applyFill="1" applyBorder="1" applyAlignment="1">
      <alignment horizontal="left" wrapText="1"/>
    </xf>
    <xf numFmtId="0" fontId="11" fillId="4" borderId="21" xfId="0" applyFont="1" applyFill="1" applyBorder="1" applyAlignment="1">
      <alignment horizontal="left" wrapText="1"/>
    </xf>
    <xf numFmtId="0" fontId="3" fillId="0" borderId="0" xfId="0" applyFont="1" applyAlignment="1">
      <alignment horizontal="center" vertical="top" wrapText="1"/>
    </xf>
    <xf numFmtId="49" fontId="30" fillId="0" borderId="38" xfId="0" applyNumberFormat="1" applyFont="1" applyBorder="1" applyAlignment="1">
      <alignment vertical="center" wrapText="1"/>
    </xf>
    <xf numFmtId="49" fontId="0" fillId="0" borderId="15" xfId="0" applyNumberFormat="1" applyBorder="1" applyAlignment="1">
      <alignment vertical="center" wrapText="1"/>
    </xf>
    <xf numFmtId="49" fontId="0" fillId="0" borderId="21" xfId="0" applyNumberFormat="1" applyBorder="1" applyAlignment="1">
      <alignment vertical="center" wrapText="1"/>
    </xf>
    <xf numFmtId="0" fontId="9" fillId="0" borderId="4" xfId="0" applyFont="1" applyBorder="1" applyAlignment="1">
      <alignment horizontal="left"/>
    </xf>
    <xf numFmtId="0" fontId="0" fillId="0" borderId="4" xfId="0" applyBorder="1" applyAlignment="1"/>
    <xf numFmtId="49" fontId="27" fillId="0" borderId="2" xfId="0" applyNumberFormat="1" applyFont="1" applyBorder="1" applyAlignment="1">
      <alignment horizontal="left" vertical="top" wrapText="1"/>
    </xf>
    <xf numFmtId="49" fontId="37" fillId="0" borderId="0" xfId="0" applyNumberFormat="1" applyFont="1" applyBorder="1" applyAlignment="1">
      <alignment horizontal="left" vertical="top" wrapText="1"/>
    </xf>
    <xf numFmtId="49" fontId="37" fillId="0" borderId="8" xfId="0" applyNumberFormat="1" applyFont="1" applyBorder="1" applyAlignment="1">
      <alignment horizontal="left" vertical="top" wrapText="1"/>
    </xf>
    <xf numFmtId="3" fontId="14" fillId="0" borderId="2" xfId="0" applyNumberFormat="1" applyFont="1" applyBorder="1" applyAlignment="1">
      <alignment vertical="top"/>
    </xf>
    <xf numFmtId="0" fontId="36" fillId="0" borderId="0" xfId="0" applyFont="1" applyAlignment="1"/>
    <xf numFmtId="0" fontId="27" fillId="0" borderId="2" xfId="0" applyFont="1" applyBorder="1" applyAlignment="1">
      <alignment horizontal="left" vertical="top" wrapText="1"/>
    </xf>
    <xf numFmtId="0" fontId="37" fillId="0" borderId="0" xfId="0" applyFont="1" applyBorder="1" applyAlignment="1">
      <alignment horizontal="left" vertical="top" wrapText="1"/>
    </xf>
    <xf numFmtId="0" fontId="37" fillId="0" borderId="8" xfId="0" applyFont="1" applyBorder="1" applyAlignment="1">
      <alignment horizontal="left" vertical="top" wrapText="1"/>
    </xf>
    <xf numFmtId="0" fontId="30" fillId="0" borderId="38"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3" fontId="4" fillId="0" borderId="40" xfId="0" applyNumberFormat="1" applyFont="1" applyFill="1" applyBorder="1" applyAlignment="1">
      <alignment horizontal="center" vertical="center" wrapText="1"/>
    </xf>
    <xf numFmtId="3" fontId="2" fillId="0" borderId="8" xfId="245" applyNumberFormat="1" applyFont="1" applyFill="1" applyBorder="1" applyAlignment="1">
      <alignment horizontal="center" vertical="center" wrapText="1"/>
    </xf>
    <xf numFmtId="43" fontId="11" fillId="0" borderId="0" xfId="0" applyNumberFormat="1" applyFont="1" applyAlignment="1">
      <alignment horizontal="left"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3">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tteiti.org.tt/explore-data/open-data/" TargetMode="External"/><Relationship Id="rId2" Type="http://schemas.openxmlformats.org/officeDocument/2006/relationships/hyperlink" Target="mailto:rali@bdo.tt" TargetMode="External"/><Relationship Id="rId1" Type="http://schemas.openxmlformats.org/officeDocument/2006/relationships/hyperlink" Target="http://www.tteiti.org.tt/"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finance.gov.tt/wp-content/uploads/2016/09/Review-of-the-Economy-2016-for-web.pdf" TargetMode="External"/><Relationship Id="rId1" Type="http://schemas.openxmlformats.org/officeDocument/2006/relationships/hyperlink" Target="http://www.tteiti.org.tt/beneficial-ownership"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finance.gov.tt/wp-content/uploads/2016/09/Review-of-the-Economy-2016-for-web.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tteiti.org.tt/wp-content/uploads/SUPPLEMENTARY-NOTES-TO-THE-TTEITI-Report-2016.pdf" TargetMode="External"/><Relationship Id="rId13" Type="http://schemas.openxmlformats.org/officeDocument/2006/relationships/hyperlink" Target="http://www.tteiti.org.tt/wp-content/uploads/SUPPLEMENTARY-NOTES-TO-THE-TTEITI-Report-2016.pdf" TargetMode="External"/><Relationship Id="rId18" Type="http://schemas.openxmlformats.org/officeDocument/2006/relationships/printerSettings" Target="../printerSettings/printerSettings4.bin"/><Relationship Id="rId3" Type="http://schemas.openxmlformats.org/officeDocument/2006/relationships/hyperlink" Target="https://www.finance.gov.tt/wp-content/uploads/2016/09/Review-of-the-Economy-2016-for-web.pdf" TargetMode="External"/><Relationship Id="rId7" Type="http://schemas.openxmlformats.org/officeDocument/2006/relationships/hyperlink" Target="http://www.tteiti.org.tt/wp-content/uploads/SUPPLEMENTARY-NOTES-TO-THE-TTEITI-Report-2016.pdf" TargetMode="External"/><Relationship Id="rId12" Type="http://schemas.openxmlformats.org/officeDocument/2006/relationships/hyperlink" Target="http://www.tteiti.org.tt/wp-content/uploads/TTEITI-Report-2016.pdf" TargetMode="External"/><Relationship Id="rId17" Type="http://schemas.openxmlformats.org/officeDocument/2006/relationships/hyperlink" Target="http://www.tteiti.org.tt/wp-content/uploads/SUPPLEMENTARY-NOTES-TO-THE-TTEITI-Report-2016.pdf" TargetMode="External"/><Relationship Id="rId2" Type="http://schemas.openxmlformats.org/officeDocument/2006/relationships/hyperlink" Target="http://www.energy.gov.tt/services/license-registers/" TargetMode="External"/><Relationship Id="rId16" Type="http://schemas.openxmlformats.org/officeDocument/2006/relationships/hyperlink" Target="http://www.tteiti.org.tt/wp-content/uploads/SUPPLEMENTARY-NOTES-TO-THE-TTEITI-Report-2016.pdf" TargetMode="External"/><Relationship Id="rId1" Type="http://schemas.openxmlformats.org/officeDocument/2006/relationships/hyperlink" Target="http://www.energy.gov.tt/services/license-registers/" TargetMode="External"/><Relationship Id="rId6" Type="http://schemas.openxmlformats.org/officeDocument/2006/relationships/hyperlink" Target="http://www.tteiti.org.tt/wp-content/uploads/SUPPLEMENTARY-NOTES-TO-THE-TTEITI-Report-2016.pdf" TargetMode="External"/><Relationship Id="rId11" Type="http://schemas.openxmlformats.org/officeDocument/2006/relationships/hyperlink" Target="http://www.tteiti.org.tt/wp-content/uploads/TTEITI-Report-2016.pdf" TargetMode="External"/><Relationship Id="rId5" Type="http://schemas.openxmlformats.org/officeDocument/2006/relationships/hyperlink" Target="https://www.finance.gov.tt/wp-content/uploads/2018/10/Review-Of-The-Economy-2018.pdf" TargetMode="External"/><Relationship Id="rId15" Type="http://schemas.openxmlformats.org/officeDocument/2006/relationships/hyperlink" Target="http://www.tteiti.org.tt/wp-content/uploads/SUPPLEMENTARY-NOTES-TO-THE-TTEITI-Report-2016.pdf" TargetMode="External"/><Relationship Id="rId10" Type="http://schemas.openxmlformats.org/officeDocument/2006/relationships/hyperlink" Target="http://www.tteiti.org.tt/wp-content/uploads/SUPPLEMENTARY-NOTES-TO-THE-TTEITI-Report-2016.pdf" TargetMode="External"/><Relationship Id="rId4" Type="http://schemas.openxmlformats.org/officeDocument/2006/relationships/hyperlink" Target="http://www.tteiti.org.tt/wp-content/uploads/TTEITI-Report-2016.pdf" TargetMode="External"/><Relationship Id="rId9" Type="http://schemas.openxmlformats.org/officeDocument/2006/relationships/hyperlink" Target="http://www.tteiti.org.tt/wp-content/uploads/TTEITI-Report-2016.pdf" TargetMode="External"/><Relationship Id="rId14" Type="http://schemas.openxmlformats.org/officeDocument/2006/relationships/hyperlink" Target="http://www.tteiti.org.tt/wp-content/uploads/SUPPLEMENTARY-NOTES-TO-THE-TTEITI-Report-201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46"/>
  <sheetViews>
    <sheetView showGridLines="0" workbookViewId="0">
      <selection activeCell="D22" sqref="D22"/>
    </sheetView>
  </sheetViews>
  <sheetFormatPr defaultColWidth="3.5" defaultRowHeight="24" customHeight="1"/>
  <cols>
    <col min="1" max="1" width="3.5" style="39"/>
    <col min="2" max="2" width="30.375" style="39" customWidth="1"/>
    <col min="3" max="3" width="37.875" style="39" customWidth="1"/>
    <col min="4" max="4" width="85.875" style="39" customWidth="1"/>
    <col min="5" max="16384" width="3.5" style="39"/>
  </cols>
  <sheetData>
    <row r="1" spans="2:4" ht="15.95" customHeight="1"/>
    <row r="2" spans="2:4" ht="20.25">
      <c r="B2" s="285" t="s">
        <v>136</v>
      </c>
      <c r="C2" s="282"/>
      <c r="D2" s="282"/>
    </row>
    <row r="3" spans="2:4" ht="15.95" customHeight="1">
      <c r="B3" s="40" t="s">
        <v>226</v>
      </c>
      <c r="C3" s="40"/>
      <c r="D3" s="40"/>
    </row>
    <row r="4" spans="2:4" ht="15.95" customHeight="1">
      <c r="B4" s="37"/>
      <c r="C4" s="38"/>
      <c r="D4" s="38"/>
    </row>
    <row r="5" spans="2:4" ht="15.95" customHeight="1">
      <c r="B5" s="38" t="s">
        <v>29</v>
      </c>
      <c r="C5" s="38"/>
      <c r="D5" s="38"/>
    </row>
    <row r="6" spans="2:4" ht="15.95" customHeight="1">
      <c r="B6" s="286" t="s">
        <v>25</v>
      </c>
      <c r="C6" s="286"/>
      <c r="D6" s="286"/>
    </row>
    <row r="7" spans="2:4" ht="15.95" customHeight="1">
      <c r="B7" s="286"/>
      <c r="C7" s="286"/>
      <c r="D7" s="286"/>
    </row>
    <row r="8" spans="2:4" ht="15.95" customHeight="1">
      <c r="B8" s="281"/>
      <c r="C8" s="282"/>
      <c r="D8" s="282"/>
    </row>
    <row r="9" spans="2:4" ht="15.95" customHeight="1">
      <c r="B9" s="281" t="s">
        <v>137</v>
      </c>
      <c r="C9" s="282"/>
      <c r="D9" s="282"/>
    </row>
    <row r="10" spans="2:4" ht="15.95" customHeight="1">
      <c r="B10" s="281" t="s">
        <v>38</v>
      </c>
      <c r="C10" s="282"/>
      <c r="D10" s="282"/>
    </row>
    <row r="11" spans="2:4" ht="15.95" customHeight="1">
      <c r="B11" s="281"/>
      <c r="C11" s="282"/>
      <c r="D11" s="282"/>
    </row>
    <row r="12" spans="2:4" ht="15.95" customHeight="1">
      <c r="B12" s="281" t="s">
        <v>39</v>
      </c>
      <c r="C12" s="282"/>
      <c r="D12" s="282"/>
    </row>
    <row r="13" spans="2:4" ht="15.95" customHeight="1">
      <c r="B13" s="281" t="s">
        <v>135</v>
      </c>
      <c r="C13" s="282"/>
      <c r="D13" s="282"/>
    </row>
    <row r="14" spans="2:4" ht="15.95" customHeight="1">
      <c r="B14" s="281" t="s">
        <v>26</v>
      </c>
      <c r="C14" s="282"/>
      <c r="D14" s="282"/>
    </row>
    <row r="15" spans="2:4" ht="15.95" customHeight="1">
      <c r="B15" s="281" t="s">
        <v>43</v>
      </c>
      <c r="C15" s="282"/>
      <c r="D15" s="282"/>
    </row>
    <row r="16" spans="2:4" ht="15.95" customHeight="1">
      <c r="B16" s="281"/>
      <c r="C16" s="282"/>
      <c r="D16" s="282"/>
    </row>
    <row r="17" spans="2:4" ht="15.95" customHeight="1">
      <c r="B17" s="284" t="s">
        <v>27</v>
      </c>
      <c r="C17" s="282"/>
      <c r="D17" s="113"/>
    </row>
    <row r="18" spans="2:4" ht="15.95" customHeight="1">
      <c r="B18" s="283" t="s">
        <v>28</v>
      </c>
      <c r="C18" s="282"/>
      <c r="D18" s="113"/>
    </row>
    <row r="19" spans="2:4" ht="15.95" customHeight="1">
      <c r="B19" s="42"/>
      <c r="C19" s="42"/>
      <c r="D19" s="42"/>
    </row>
    <row r="20" spans="2:4" ht="15.95" customHeight="1">
      <c r="B20" s="41"/>
      <c r="C20" s="41"/>
      <c r="D20" s="41"/>
    </row>
    <row r="21" spans="2:4" ht="15.95" customHeight="1">
      <c r="B21" s="41" t="s">
        <v>205</v>
      </c>
      <c r="C21" s="41"/>
      <c r="D21" s="114" t="s">
        <v>478</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1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E36"/>
  <sheetViews>
    <sheetView showGridLines="0" topLeftCell="C1" zoomScaleNormal="100" workbookViewId="0">
      <selection activeCell="D21" sqref="D21"/>
    </sheetView>
  </sheetViews>
  <sheetFormatPr defaultColWidth="3.5" defaultRowHeight="24" customHeight="1"/>
  <cols>
    <col min="1" max="1" width="3.5" style="18"/>
    <col min="2" max="2" width="53.375" style="18" customWidth="1"/>
    <col min="3" max="3" width="27" style="18" customWidth="1"/>
    <col min="4" max="4" width="60.375" style="18" customWidth="1"/>
    <col min="5" max="5" width="38.375" style="19" customWidth="1"/>
    <col min="6" max="16384" width="3.5" style="18"/>
  </cols>
  <sheetData>
    <row r="1" spans="2:5" ht="15.95" customHeight="1">
      <c r="E1" s="18"/>
    </row>
    <row r="2" spans="2:5" ht="24.95" customHeight="1">
      <c r="B2" s="20" t="s">
        <v>134</v>
      </c>
      <c r="E2" s="18"/>
    </row>
    <row r="3" spans="2:5" ht="15.95" customHeight="1">
      <c r="B3" s="36" t="s">
        <v>40</v>
      </c>
      <c r="E3" s="18"/>
    </row>
    <row r="4" spans="2:5" ht="15.95" customHeight="1" thickBot="1">
      <c r="D4" s="43" t="s">
        <v>17</v>
      </c>
      <c r="E4" s="43" t="s">
        <v>201</v>
      </c>
    </row>
    <row r="5" spans="2:5" ht="15.95" customHeight="1" thickTop="1">
      <c r="B5" s="22" t="s">
        <v>31</v>
      </c>
      <c r="C5" s="30"/>
      <c r="D5" s="46" t="s">
        <v>281</v>
      </c>
      <c r="E5" s="106"/>
    </row>
    <row r="6" spans="2:5" ht="15.95" customHeight="1">
      <c r="B6" s="24" t="s">
        <v>32</v>
      </c>
      <c r="C6" s="22" t="s">
        <v>5</v>
      </c>
      <c r="D6" s="47">
        <v>42278</v>
      </c>
      <c r="E6" s="106"/>
    </row>
    <row r="7" spans="2:5" ht="15.95" customHeight="1">
      <c r="B7" s="23"/>
      <c r="C7" s="22" t="s">
        <v>6</v>
      </c>
      <c r="D7" s="47">
        <v>42643</v>
      </c>
      <c r="E7" s="106"/>
    </row>
    <row r="8" spans="2:5" ht="15.95" customHeight="1">
      <c r="B8" s="22" t="s">
        <v>33</v>
      </c>
      <c r="C8" s="21"/>
      <c r="D8" s="48" t="s">
        <v>321</v>
      </c>
      <c r="E8" s="106"/>
    </row>
    <row r="9" spans="2:5" ht="15.95" customHeight="1">
      <c r="B9" s="22" t="s">
        <v>34</v>
      </c>
      <c r="C9" s="22"/>
      <c r="D9" s="47">
        <v>43231</v>
      </c>
      <c r="E9" s="106"/>
    </row>
    <row r="10" spans="2:5" ht="15.95" customHeight="1">
      <c r="B10" s="24" t="s">
        <v>35</v>
      </c>
      <c r="C10" s="22" t="s">
        <v>7</v>
      </c>
      <c r="D10" s="48" t="s">
        <v>282</v>
      </c>
      <c r="E10" s="106"/>
    </row>
    <row r="11" spans="2:5" ht="15.95" customHeight="1">
      <c r="B11" s="33" t="s">
        <v>22</v>
      </c>
      <c r="C11" s="22" t="s">
        <v>8</v>
      </c>
      <c r="D11" s="48" t="s">
        <v>282</v>
      </c>
      <c r="E11" s="106"/>
    </row>
    <row r="12" spans="2:5" ht="15.95" customHeight="1">
      <c r="B12" s="25"/>
      <c r="C12" s="22" t="s">
        <v>9</v>
      </c>
      <c r="D12" s="48" t="s">
        <v>283</v>
      </c>
      <c r="E12" s="106"/>
    </row>
    <row r="13" spans="2:5" ht="15.95" customHeight="1">
      <c r="B13" s="25"/>
      <c r="C13" s="22" t="s">
        <v>10</v>
      </c>
      <c r="D13" s="49" t="s">
        <v>322</v>
      </c>
      <c r="E13" s="106"/>
    </row>
    <row r="14" spans="2:5" ht="15.95" customHeight="1">
      <c r="B14" s="24" t="s">
        <v>36</v>
      </c>
      <c r="C14" s="24" t="s">
        <v>23</v>
      </c>
      <c r="D14" s="173" t="s">
        <v>331</v>
      </c>
      <c r="E14" s="106"/>
    </row>
    <row r="15" spans="2:5" ht="15.95" customHeight="1">
      <c r="B15" s="33" t="s">
        <v>24</v>
      </c>
      <c r="C15" s="30" t="s">
        <v>209</v>
      </c>
      <c r="D15" s="227" t="s">
        <v>393</v>
      </c>
      <c r="E15" s="106"/>
    </row>
    <row r="16" spans="2:5" ht="15.95" customHeight="1">
      <c r="C16" s="21" t="s">
        <v>13</v>
      </c>
      <c r="D16" s="49" t="s">
        <v>12</v>
      </c>
      <c r="E16" s="106"/>
    </row>
    <row r="17" spans="2:5" ht="15.95" customHeight="1">
      <c r="B17" s="22" t="s">
        <v>44</v>
      </c>
      <c r="C17" s="22"/>
      <c r="D17" s="48">
        <v>3</v>
      </c>
      <c r="E17" s="106"/>
    </row>
    <row r="18" spans="2:5" ht="15.95" customHeight="1">
      <c r="B18" s="22" t="s">
        <v>45</v>
      </c>
      <c r="C18" s="22"/>
      <c r="D18" s="48">
        <v>51</v>
      </c>
      <c r="E18" s="106"/>
    </row>
    <row r="19" spans="2:5" ht="15.95" customHeight="1">
      <c r="B19" s="24" t="s">
        <v>48</v>
      </c>
      <c r="C19" s="22" t="s">
        <v>140</v>
      </c>
      <c r="D19" s="47" t="s">
        <v>284</v>
      </c>
      <c r="E19" s="106"/>
    </row>
    <row r="20" spans="2:5" ht="15.95" customHeight="1">
      <c r="B20" s="23"/>
      <c r="C20" s="22" t="s">
        <v>138</v>
      </c>
      <c r="D20" s="237">
        <v>6.6151999999999997</v>
      </c>
      <c r="E20" s="106" t="s">
        <v>428</v>
      </c>
    </row>
    <row r="21" spans="2:5" ht="15.95" customHeight="1">
      <c r="B21" s="24" t="s">
        <v>37</v>
      </c>
      <c r="C21" s="22" t="s">
        <v>15</v>
      </c>
      <c r="D21" s="48" t="s">
        <v>323</v>
      </c>
      <c r="E21" s="106"/>
    </row>
    <row r="22" spans="2:5" ht="15.95" customHeight="1">
      <c r="B22" s="33" t="s">
        <v>204</v>
      </c>
      <c r="C22" s="22" t="s">
        <v>16</v>
      </c>
      <c r="D22" s="48" t="s">
        <v>323</v>
      </c>
      <c r="E22" s="106"/>
    </row>
    <row r="23" spans="2:5" ht="15.95" customHeight="1">
      <c r="B23" s="25"/>
      <c r="C23" s="24" t="s">
        <v>30</v>
      </c>
      <c r="D23" s="48" t="s">
        <v>324</v>
      </c>
      <c r="E23" s="106"/>
    </row>
    <row r="24" spans="2:5" ht="15.95" customHeight="1">
      <c r="B24" s="24" t="s">
        <v>152</v>
      </c>
      <c r="C24" s="22" t="s">
        <v>149</v>
      </c>
      <c r="D24" s="84" t="s">
        <v>332</v>
      </c>
      <c r="E24" s="106"/>
    </row>
    <row r="25" spans="2:5" ht="15.95" customHeight="1">
      <c r="B25" s="25"/>
      <c r="C25" s="22" t="s">
        <v>151</v>
      </c>
      <c r="D25" s="85" t="s">
        <v>321</v>
      </c>
      <c r="E25" s="106"/>
    </row>
    <row r="26" spans="2:5" ht="15.95" customHeight="1" thickBot="1">
      <c r="B26" s="21"/>
      <c r="C26" s="22" t="s">
        <v>150</v>
      </c>
      <c r="D26" s="165" t="s">
        <v>392</v>
      </c>
      <c r="E26" s="106"/>
    </row>
    <row r="27" spans="2:5" ht="15.95" customHeight="1" thickTop="1">
      <c r="B27" s="25"/>
      <c r="C27" s="25"/>
      <c r="D27" s="32"/>
      <c r="E27" s="18"/>
    </row>
    <row r="28" spans="2:5" ht="15.95" customHeight="1">
      <c r="B28" s="25"/>
      <c r="C28" s="25"/>
      <c r="D28" s="32"/>
    </row>
    <row r="29" spans="2:5" ht="15.95" customHeight="1"/>
    <row r="30" spans="2:5" ht="15.95" customHeight="1">
      <c r="E30" s="18"/>
    </row>
    <row r="31" spans="2:5" ht="15.95" customHeight="1">
      <c r="E31" s="18"/>
    </row>
    <row r="32" spans="2:5" ht="15.95" customHeight="1">
      <c r="E32" s="18"/>
    </row>
    <row r="33" spans="5:5" ht="15.95" customHeight="1">
      <c r="E33" s="18"/>
    </row>
    <row r="34" spans="5:5" ht="15.95" customHeight="1">
      <c r="E34" s="18"/>
    </row>
    <row r="35" spans="5:5" ht="13.35" customHeight="1">
      <c r="E35" s="18"/>
    </row>
    <row r="36" spans="5:5" ht="15.95" customHeight="1"/>
  </sheetData>
  <dataValidations xWindow="1411" yWindow="830" count="2">
    <dataValidation allowBlank="1" sqref="D6:D7 D19:D20 D9" xr:uid="{00000000-0002-0000-02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200-000001000000}">
      <formula1>"Yes,No,Not applicable,&lt;choose option&gt;"</formula1>
    </dataValidation>
  </dataValidations>
  <hyperlinks>
    <hyperlink ref="D14" r:id="rId1" xr:uid="{00000000-0004-0000-0200-000000000000}"/>
    <hyperlink ref="D26" r:id="rId2" xr:uid="{00000000-0004-0000-0200-000001000000}"/>
    <hyperlink ref="D15" r:id="rId3" xr:uid="{00000000-0004-0000-0200-000002000000}"/>
  </hyperlinks>
  <pageMargins left="0.75" right="0.75" top="1" bottom="1" header="0.5" footer="0.5"/>
  <pageSetup paperSize="9" scale="66" orientation="landscape" horizontalDpi="2400" verticalDpi="2400"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H47"/>
  <sheetViews>
    <sheetView showGridLines="0" topLeftCell="A4" zoomScale="80" zoomScaleNormal="80" zoomScalePageLayoutView="150" workbookViewId="0">
      <selection activeCell="C14" sqref="C14"/>
    </sheetView>
  </sheetViews>
  <sheetFormatPr defaultColWidth="3.5" defaultRowHeight="24" customHeight="1"/>
  <cols>
    <col min="1" max="1" width="3.5" style="18"/>
    <col min="2" max="2" width="55.625" style="18" customWidth="1"/>
    <col min="3" max="3" width="52" style="18" customWidth="1"/>
    <col min="4" max="4" width="23" style="166" customWidth="1"/>
    <col min="5" max="5" width="15.125" style="166" bestFit="1" customWidth="1"/>
    <col min="6" max="6" width="32.875" style="18" bestFit="1" customWidth="1"/>
    <col min="7" max="7" width="32.125" style="19" customWidth="1"/>
    <col min="8" max="8" width="46.5" style="19" customWidth="1"/>
    <col min="9" max="16384" width="3.5" style="18"/>
  </cols>
  <sheetData>
    <row r="1" spans="2:8" ht="15.95" customHeight="1"/>
    <row r="2" spans="2:8" ht="24.95" customHeight="1">
      <c r="B2" s="20" t="s">
        <v>18</v>
      </c>
      <c r="C2" s="34"/>
      <c r="E2" s="167"/>
    </row>
    <row r="3" spans="2:8" ht="15.95" customHeight="1">
      <c r="B3" s="107"/>
      <c r="E3" s="167" t="s">
        <v>153</v>
      </c>
    </row>
    <row r="4" spans="2:8" ht="15" customHeight="1" thickBot="1">
      <c r="D4" s="167" t="s">
        <v>17</v>
      </c>
      <c r="E4" s="167" t="s">
        <v>203</v>
      </c>
      <c r="F4" s="44" t="s">
        <v>202</v>
      </c>
      <c r="G4" s="43" t="s">
        <v>201</v>
      </c>
      <c r="H4" s="26"/>
    </row>
    <row r="5" spans="2:8" ht="16.5" customHeight="1">
      <c r="B5" s="24" t="s">
        <v>161</v>
      </c>
      <c r="C5" s="122" t="s">
        <v>215</v>
      </c>
      <c r="D5" s="179">
        <v>57388</v>
      </c>
      <c r="E5" s="172" t="s">
        <v>334</v>
      </c>
      <c r="F5" s="126" t="s">
        <v>141</v>
      </c>
      <c r="G5" s="108"/>
    </row>
    <row r="6" spans="2:8" ht="16.5" customHeight="1">
      <c r="B6" s="112" t="s">
        <v>155</v>
      </c>
      <c r="C6" s="122" t="s">
        <v>212</v>
      </c>
      <c r="D6" s="178">
        <v>174756</v>
      </c>
      <c r="E6" s="172" t="s">
        <v>334</v>
      </c>
      <c r="F6" s="127" t="s">
        <v>141</v>
      </c>
      <c r="G6" s="108"/>
    </row>
    <row r="7" spans="2:8" ht="16.5" customHeight="1">
      <c r="C7" s="125" t="s">
        <v>213</v>
      </c>
      <c r="D7" s="168">
        <v>28057</v>
      </c>
      <c r="E7" s="172" t="s">
        <v>334</v>
      </c>
      <c r="F7" s="127" t="s">
        <v>335</v>
      </c>
      <c r="G7" s="108"/>
    </row>
    <row r="8" spans="2:8" s="121" customFormat="1" ht="16.5" customHeight="1">
      <c r="B8" s="123"/>
      <c r="C8" s="122" t="s">
        <v>214</v>
      </c>
      <c r="D8" s="168">
        <v>57080</v>
      </c>
      <c r="E8" s="172" t="s">
        <v>334</v>
      </c>
      <c r="F8" s="127" t="s">
        <v>335</v>
      </c>
      <c r="G8" s="108"/>
      <c r="H8" s="119"/>
    </row>
    <row r="9" spans="2:8" ht="15.95" customHeight="1">
      <c r="B9" s="25"/>
      <c r="C9" s="122" t="s">
        <v>216</v>
      </c>
      <c r="D9" s="168">
        <v>12093</v>
      </c>
      <c r="E9" s="172" t="s">
        <v>334</v>
      </c>
      <c r="F9" s="127" t="s">
        <v>336</v>
      </c>
      <c r="G9" s="108"/>
    </row>
    <row r="10" spans="2:8" ht="15.95" customHeight="1">
      <c r="B10" s="25"/>
      <c r="C10" s="122" t="s">
        <v>217</v>
      </c>
      <c r="D10" s="168">
        <v>14566</v>
      </c>
      <c r="E10" s="172" t="s">
        <v>154</v>
      </c>
      <c r="F10" s="127" t="s">
        <v>336</v>
      </c>
      <c r="G10" s="108"/>
    </row>
    <row r="11" spans="2:8" ht="15.95" customHeight="1">
      <c r="B11" s="24" t="s">
        <v>162</v>
      </c>
      <c r="C11" s="122" t="s">
        <v>157</v>
      </c>
      <c r="D11" s="168">
        <v>81262</v>
      </c>
      <c r="E11" s="172" t="s">
        <v>337</v>
      </c>
      <c r="F11" s="127" t="s">
        <v>333</v>
      </c>
      <c r="G11" s="108"/>
    </row>
    <row r="12" spans="2:8" ht="15.95" customHeight="1">
      <c r="B12" s="109" t="s">
        <v>155</v>
      </c>
      <c r="C12" s="122" t="s">
        <v>158</v>
      </c>
      <c r="D12" s="178">
        <v>4106</v>
      </c>
      <c r="E12" s="172" t="s">
        <v>347</v>
      </c>
      <c r="F12" s="127" t="s">
        <v>141</v>
      </c>
      <c r="G12" s="108"/>
    </row>
    <row r="13" spans="2:8" ht="15.95" customHeight="1">
      <c r="B13" s="110"/>
      <c r="C13" s="124" t="s">
        <v>159</v>
      </c>
      <c r="D13" s="168" t="s">
        <v>14</v>
      </c>
      <c r="E13" s="172"/>
      <c r="F13" s="127" t="s">
        <v>141</v>
      </c>
      <c r="G13" s="108"/>
    </row>
    <row r="14" spans="2:8" ht="15.95" customHeight="1">
      <c r="B14" s="110"/>
      <c r="C14" s="124" t="s">
        <v>160</v>
      </c>
      <c r="D14" s="168" t="s">
        <v>14</v>
      </c>
      <c r="E14" s="172"/>
      <c r="F14" s="127" t="s">
        <v>141</v>
      </c>
      <c r="G14" s="108"/>
    </row>
    <row r="15" spans="2:8" ht="15.95" customHeight="1">
      <c r="B15" s="24" t="s">
        <v>163</v>
      </c>
      <c r="C15" s="122" t="s">
        <v>157</v>
      </c>
      <c r="D15" s="178">
        <v>32603</v>
      </c>
      <c r="E15" s="172" t="s">
        <v>337</v>
      </c>
      <c r="F15" s="127" t="s">
        <v>141</v>
      </c>
      <c r="G15" s="108"/>
    </row>
    <row r="16" spans="2:8" ht="15.95" customHeight="1">
      <c r="B16" s="109" t="s">
        <v>155</v>
      </c>
      <c r="C16" s="122" t="s">
        <v>158</v>
      </c>
      <c r="D16" s="177">
        <v>716</v>
      </c>
      <c r="E16" s="172" t="s">
        <v>346</v>
      </c>
      <c r="F16" s="127" t="s">
        <v>141</v>
      </c>
      <c r="G16" s="108"/>
    </row>
    <row r="17" spans="2:8" ht="15.95" customHeight="1">
      <c r="B17" s="110"/>
      <c r="C17" s="124" t="s">
        <v>159</v>
      </c>
      <c r="D17" s="168" t="s">
        <v>14</v>
      </c>
      <c r="E17" s="172"/>
      <c r="F17" s="127" t="s">
        <v>141</v>
      </c>
      <c r="G17" s="108"/>
    </row>
    <row r="18" spans="2:8" ht="15.95" customHeight="1">
      <c r="B18" s="135"/>
      <c r="C18" s="124" t="s">
        <v>160</v>
      </c>
      <c r="D18" s="168" t="s">
        <v>14</v>
      </c>
      <c r="E18" s="172"/>
      <c r="F18" s="127" t="s">
        <v>141</v>
      </c>
      <c r="G18" s="108"/>
    </row>
    <row r="19" spans="2:8" ht="15.95" customHeight="1">
      <c r="B19" s="123" t="s">
        <v>219</v>
      </c>
      <c r="C19" s="122" t="s">
        <v>218</v>
      </c>
      <c r="D19" s="297" t="s">
        <v>323</v>
      </c>
      <c r="E19" s="298"/>
      <c r="F19" s="127" t="s">
        <v>335</v>
      </c>
      <c r="G19" s="108"/>
      <c r="H19" s="18"/>
    </row>
    <row r="20" spans="2:8" ht="15.95" customHeight="1">
      <c r="B20" s="33" t="s">
        <v>147</v>
      </c>
      <c r="C20" s="122" t="s">
        <v>46</v>
      </c>
      <c r="D20" s="295" t="s">
        <v>11</v>
      </c>
      <c r="E20" s="296"/>
      <c r="F20" s="128"/>
      <c r="G20" s="108"/>
      <c r="H20" s="18"/>
    </row>
    <row r="21" spans="2:8" ht="15.95" customHeight="1">
      <c r="B21" s="25"/>
      <c r="C21" s="122" t="s">
        <v>148</v>
      </c>
      <c r="D21" s="295" t="s">
        <v>352</v>
      </c>
      <c r="E21" s="296"/>
      <c r="F21" s="176" t="s">
        <v>353</v>
      </c>
      <c r="G21" s="108"/>
      <c r="H21" s="18"/>
    </row>
    <row r="22" spans="2:8" ht="15.95" customHeight="1">
      <c r="B22" s="33"/>
      <c r="C22" s="122" t="s">
        <v>171</v>
      </c>
      <c r="D22" s="295" t="s">
        <v>143</v>
      </c>
      <c r="E22" s="296"/>
      <c r="F22" s="129" t="s">
        <v>12</v>
      </c>
      <c r="G22" s="108"/>
      <c r="H22" s="18"/>
    </row>
    <row r="23" spans="2:8" ht="15.95" customHeight="1">
      <c r="B23" s="28" t="s">
        <v>164</v>
      </c>
      <c r="C23" s="29" t="s">
        <v>19</v>
      </c>
      <c r="D23" s="297" t="s">
        <v>339</v>
      </c>
      <c r="E23" s="298"/>
      <c r="F23" s="127" t="s">
        <v>338</v>
      </c>
      <c r="G23" s="108"/>
      <c r="H23" s="18"/>
    </row>
    <row r="24" spans="2:8" ht="15.95" customHeight="1">
      <c r="B24" s="33" t="s">
        <v>172</v>
      </c>
      <c r="C24" s="29" t="s">
        <v>20</v>
      </c>
      <c r="D24" s="297" t="s">
        <v>339</v>
      </c>
      <c r="E24" s="298"/>
      <c r="F24" s="127" t="s">
        <v>338</v>
      </c>
      <c r="G24" s="108"/>
      <c r="H24" s="18"/>
    </row>
    <row r="25" spans="2:8" ht="15.95" customHeight="1">
      <c r="B25" s="27"/>
      <c r="C25" s="22" t="s">
        <v>168</v>
      </c>
      <c r="D25" s="295" t="s">
        <v>11</v>
      </c>
      <c r="E25" s="296"/>
      <c r="F25" s="129" t="s">
        <v>141</v>
      </c>
      <c r="G25" s="108"/>
      <c r="H25" s="18"/>
    </row>
    <row r="26" spans="2:8" ht="15.95" customHeight="1">
      <c r="B26" s="28" t="s">
        <v>165</v>
      </c>
      <c r="C26" s="29" t="s">
        <v>21</v>
      </c>
      <c r="D26" s="297" t="s">
        <v>341</v>
      </c>
      <c r="E26" s="298"/>
      <c r="F26" s="127" t="s">
        <v>340</v>
      </c>
      <c r="G26" s="108"/>
      <c r="H26" s="18"/>
    </row>
    <row r="27" spans="2:8" ht="15.95" customHeight="1">
      <c r="B27" s="28" t="s">
        <v>166</v>
      </c>
      <c r="C27" s="29" t="s">
        <v>47</v>
      </c>
      <c r="D27" s="295" t="s">
        <v>349</v>
      </c>
      <c r="E27" s="296"/>
      <c r="F27" s="176" t="s">
        <v>348</v>
      </c>
      <c r="G27" s="108"/>
      <c r="H27" s="18"/>
    </row>
    <row r="28" spans="2:8" ht="15.95" customHeight="1">
      <c r="B28" s="28" t="s">
        <v>167</v>
      </c>
      <c r="C28" s="29" t="s">
        <v>169</v>
      </c>
      <c r="D28" s="299" t="s">
        <v>323</v>
      </c>
      <c r="E28" s="300"/>
      <c r="F28" s="127" t="s">
        <v>342</v>
      </c>
      <c r="G28" s="108"/>
      <c r="H28" s="18"/>
    </row>
    <row r="29" spans="2:8" ht="15.95" customHeight="1">
      <c r="B29" s="43" t="s">
        <v>145</v>
      </c>
      <c r="C29" s="29" t="s">
        <v>170</v>
      </c>
      <c r="D29" s="299" t="s">
        <v>324</v>
      </c>
      <c r="E29" s="300"/>
      <c r="F29" s="128"/>
      <c r="G29" s="108"/>
      <c r="H29" s="18"/>
    </row>
    <row r="30" spans="2:8" ht="15.95" customHeight="1">
      <c r="C30" s="29" t="s">
        <v>142</v>
      </c>
      <c r="D30" s="295" t="s">
        <v>144</v>
      </c>
      <c r="E30" s="296"/>
      <c r="F30" s="129" t="s">
        <v>12</v>
      </c>
      <c r="G30" s="108"/>
      <c r="H30" s="18"/>
    </row>
    <row r="31" spans="2:8" ht="15.95" customHeight="1" thickBot="1">
      <c r="B31" s="83"/>
      <c r="C31" s="31" t="s">
        <v>139</v>
      </c>
      <c r="D31" s="289" t="s">
        <v>144</v>
      </c>
      <c r="E31" s="290"/>
      <c r="F31" s="130" t="s">
        <v>12</v>
      </c>
      <c r="G31" s="108"/>
    </row>
    <row r="32" spans="2:8" ht="15.95" customHeight="1">
      <c r="B32" s="81"/>
      <c r="C32" s="81"/>
      <c r="D32" s="169"/>
      <c r="E32" s="169"/>
      <c r="F32" s="82"/>
      <c r="G32" s="18"/>
      <c r="H32" s="18"/>
    </row>
    <row r="33" spans="2:8" ht="15.95" customHeight="1">
      <c r="G33" s="18"/>
      <c r="H33" s="18"/>
    </row>
    <row r="34" spans="2:8" ht="15.95" customHeight="1" thickBot="1">
      <c r="D34" s="293" t="s">
        <v>41</v>
      </c>
      <c r="E34" s="294"/>
      <c r="G34" s="18"/>
      <c r="H34" s="18"/>
    </row>
    <row r="35" spans="2:8" ht="15.95" customHeight="1">
      <c r="B35" s="24" t="s">
        <v>173</v>
      </c>
      <c r="C35" s="122" t="s">
        <v>175</v>
      </c>
      <c r="D35" s="291" t="s">
        <v>325</v>
      </c>
      <c r="E35" s="292"/>
      <c r="F35" s="126" t="s">
        <v>326</v>
      </c>
      <c r="G35" s="108"/>
    </row>
    <row r="36" spans="2:8" ht="15.95" customHeight="1">
      <c r="B36" s="109" t="s">
        <v>155</v>
      </c>
      <c r="C36" s="22" t="s">
        <v>177</v>
      </c>
      <c r="D36" s="170" t="s">
        <v>14</v>
      </c>
      <c r="E36" s="172" t="s">
        <v>156</v>
      </c>
      <c r="F36" s="127" t="s">
        <v>146</v>
      </c>
      <c r="G36" s="108"/>
    </row>
    <row r="37" spans="2:8" ht="15.95" customHeight="1">
      <c r="C37" s="22" t="s">
        <v>178</v>
      </c>
      <c r="D37" s="170" t="s">
        <v>14</v>
      </c>
      <c r="E37" s="172" t="s">
        <v>334</v>
      </c>
      <c r="F37" s="127" t="s">
        <v>146</v>
      </c>
      <c r="G37" s="108"/>
    </row>
    <row r="38" spans="2:8" ht="15.95" customHeight="1">
      <c r="B38" s="24" t="s">
        <v>179</v>
      </c>
      <c r="C38" s="21" t="s">
        <v>175</v>
      </c>
      <c r="D38" s="287" t="s">
        <v>323</v>
      </c>
      <c r="E38" s="288"/>
      <c r="F38" s="127" t="s">
        <v>327</v>
      </c>
      <c r="G38" s="108"/>
    </row>
    <row r="39" spans="2:8" ht="15.95" customHeight="1">
      <c r="B39" s="24" t="s">
        <v>174</v>
      </c>
      <c r="C39" s="21" t="s">
        <v>176</v>
      </c>
      <c r="D39" s="287" t="s">
        <v>323</v>
      </c>
      <c r="E39" s="288"/>
      <c r="F39" s="127" t="s">
        <v>327</v>
      </c>
      <c r="G39" s="108"/>
    </row>
    <row r="40" spans="2:8" ht="15.95" customHeight="1">
      <c r="B40" s="109" t="s">
        <v>155</v>
      </c>
      <c r="C40" s="22" t="s">
        <v>183</v>
      </c>
      <c r="D40" s="170" t="s">
        <v>328</v>
      </c>
      <c r="E40" s="172" t="s">
        <v>334</v>
      </c>
      <c r="F40" s="127" t="s">
        <v>327</v>
      </c>
      <c r="G40" s="108"/>
    </row>
    <row r="41" spans="2:8" ht="15.95" customHeight="1">
      <c r="B41" s="24" t="s">
        <v>180</v>
      </c>
      <c r="C41" s="21" t="s">
        <v>184</v>
      </c>
      <c r="D41" s="287" t="s">
        <v>323</v>
      </c>
      <c r="E41" s="288"/>
      <c r="F41" s="127" t="s">
        <v>329</v>
      </c>
      <c r="G41" s="108"/>
    </row>
    <row r="42" spans="2:8" ht="15.95" customHeight="1">
      <c r="B42" s="109" t="s">
        <v>155</v>
      </c>
      <c r="C42" s="22" t="s">
        <v>183</v>
      </c>
      <c r="D42" s="170" t="s">
        <v>330</v>
      </c>
      <c r="E42" s="172" t="s">
        <v>334</v>
      </c>
      <c r="F42" s="127" t="s">
        <v>329</v>
      </c>
      <c r="G42" s="108"/>
    </row>
    <row r="43" spans="2:8" ht="15.95" customHeight="1">
      <c r="B43" s="24" t="s">
        <v>181</v>
      </c>
      <c r="C43" s="21" t="s">
        <v>185</v>
      </c>
      <c r="D43" s="287" t="s">
        <v>289</v>
      </c>
      <c r="E43" s="288"/>
      <c r="F43" s="127" t="s">
        <v>146</v>
      </c>
      <c r="G43" s="108"/>
    </row>
    <row r="44" spans="2:8" ht="15.95" customHeight="1">
      <c r="B44" s="109" t="s">
        <v>155</v>
      </c>
      <c r="C44" s="22" t="s">
        <v>183</v>
      </c>
      <c r="D44" s="170" t="s">
        <v>14</v>
      </c>
      <c r="E44" s="172" t="s">
        <v>334</v>
      </c>
      <c r="F44" s="127" t="s">
        <v>146</v>
      </c>
      <c r="G44" s="108"/>
    </row>
    <row r="45" spans="2:8" ht="15.95" customHeight="1">
      <c r="B45" s="24" t="s">
        <v>182</v>
      </c>
      <c r="C45" s="21" t="s">
        <v>186</v>
      </c>
      <c r="D45" s="287" t="s">
        <v>324</v>
      </c>
      <c r="E45" s="288"/>
      <c r="F45" s="127" t="s">
        <v>146</v>
      </c>
      <c r="G45" s="108"/>
    </row>
    <row r="46" spans="2:8" s="121" customFormat="1" ht="15.95" customHeight="1" thickBot="1">
      <c r="B46" s="133" t="s">
        <v>155</v>
      </c>
      <c r="C46" s="134" t="s">
        <v>183</v>
      </c>
      <c r="D46" s="171" t="s">
        <v>14</v>
      </c>
      <c r="E46" s="172" t="s">
        <v>334</v>
      </c>
      <c r="F46" s="131" t="s">
        <v>146</v>
      </c>
      <c r="G46" s="108"/>
      <c r="H46" s="119"/>
    </row>
    <row r="47" spans="2:8" ht="15.95" customHeight="1"/>
  </sheetData>
  <mergeCells count="20">
    <mergeCell ref="D30:E30"/>
    <mergeCell ref="D19:E19"/>
    <mergeCell ref="D20:E20"/>
    <mergeCell ref="D21:E21"/>
    <mergeCell ref="D22:E22"/>
    <mergeCell ref="D23:E23"/>
    <mergeCell ref="D24:E24"/>
    <mergeCell ref="D25:E25"/>
    <mergeCell ref="D26:E26"/>
    <mergeCell ref="D27:E27"/>
    <mergeCell ref="D28:E28"/>
    <mergeCell ref="D29:E29"/>
    <mergeCell ref="D45:E45"/>
    <mergeCell ref="D31:E31"/>
    <mergeCell ref="D35:E35"/>
    <mergeCell ref="D38:E38"/>
    <mergeCell ref="D39:E39"/>
    <mergeCell ref="D41:E41"/>
    <mergeCell ref="D43:E43"/>
    <mergeCell ref="D34:E34"/>
  </mergeCells>
  <dataValidations xWindow="1043" yWindow="1056" count="2">
    <dataValidation allowBlank="1" sqref="F28:F29 F23:F24 F31 F26 D23:D24 D26 F35:F46 F5:F20" xr:uid="{00000000-0002-0000-03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8:E29 D35:E35 D38:E39 D41:E41 D43:E43 D45:E45 D19:E19" xr:uid="{00000000-0002-0000-0300-000001000000}">
      <formula1>"Yes,No,Partially,Not applicable,&lt;choose option&gt;"</formula1>
    </dataValidation>
  </dataValidations>
  <hyperlinks>
    <hyperlink ref="F27" r:id="rId1" xr:uid="{00000000-0004-0000-0300-000000000000}"/>
    <hyperlink ref="F21" r:id="rId2" xr:uid="{00000000-0004-0000-0300-000001000000}"/>
  </hyperlinks>
  <pageMargins left="0.75" right="0.75" top="1" bottom="1" header="0.5" footer="0.5"/>
  <pageSetup paperSize="9" scale="55" orientation="landscape" horizontalDpi="2400" verticalDpi="2400"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47"/>
  <sheetViews>
    <sheetView topLeftCell="B7" zoomScale="70" zoomScaleNormal="70" workbookViewId="0">
      <selection activeCell="D12" sqref="D12"/>
    </sheetView>
  </sheetViews>
  <sheetFormatPr defaultColWidth="3.5" defaultRowHeight="24" customHeight="1"/>
  <cols>
    <col min="1" max="1" width="3.5" style="121"/>
    <col min="2" max="2" width="55.625" style="121" customWidth="1"/>
    <col min="3" max="3" width="52" style="121" customWidth="1"/>
    <col min="4" max="4" width="35.375" style="166" bestFit="1" customWidth="1"/>
    <col min="5" max="5" width="15.125" style="166" bestFit="1" customWidth="1"/>
    <col min="6" max="6" width="32.875" style="121" bestFit="1" customWidth="1"/>
    <col min="7" max="7" width="32.125" style="119" customWidth="1"/>
    <col min="8" max="8" width="46.5" style="119" customWidth="1"/>
    <col min="9" max="16384" width="3.5" style="121"/>
  </cols>
  <sheetData>
    <row r="1" spans="2:8" ht="15.95" customHeight="1"/>
    <row r="2" spans="2:8" ht="24.95" customHeight="1">
      <c r="B2" s="20" t="s">
        <v>18</v>
      </c>
      <c r="C2" s="34"/>
      <c r="E2" s="167"/>
    </row>
    <row r="3" spans="2:8" ht="15.95" customHeight="1">
      <c r="B3" s="107"/>
      <c r="E3" s="167" t="s">
        <v>153</v>
      </c>
    </row>
    <row r="4" spans="2:8" s="39" customFormat="1" ht="43.35" customHeight="1" thickBot="1">
      <c r="D4" s="180" t="s">
        <v>17</v>
      </c>
      <c r="E4" s="180" t="s">
        <v>203</v>
      </c>
      <c r="F4" s="43" t="s">
        <v>202</v>
      </c>
      <c r="G4" s="44" t="s">
        <v>201</v>
      </c>
      <c r="H4" s="181"/>
    </row>
    <row r="5" spans="2:8" ht="16.5" customHeight="1">
      <c r="B5" s="24" t="s">
        <v>161</v>
      </c>
      <c r="C5" s="122" t="s">
        <v>215</v>
      </c>
      <c r="D5" s="179">
        <v>37209</v>
      </c>
      <c r="E5" s="172" t="s">
        <v>334</v>
      </c>
      <c r="F5" s="126" t="s">
        <v>141</v>
      </c>
      <c r="G5" s="108"/>
    </row>
    <row r="6" spans="2:8" ht="16.5" customHeight="1">
      <c r="B6" s="112" t="s">
        <v>155</v>
      </c>
      <c r="C6" s="122" t="s">
        <v>212</v>
      </c>
      <c r="D6" s="175">
        <v>150246</v>
      </c>
      <c r="E6" s="172" t="s">
        <v>334</v>
      </c>
      <c r="F6" s="127" t="s">
        <v>344</v>
      </c>
      <c r="G6" s="108"/>
    </row>
    <row r="7" spans="2:8" ht="16.5" customHeight="1">
      <c r="C7" s="125" t="s">
        <v>213</v>
      </c>
      <c r="D7" s="168">
        <v>14459</v>
      </c>
      <c r="E7" s="172" t="s">
        <v>334</v>
      </c>
      <c r="F7" s="127" t="s">
        <v>335</v>
      </c>
      <c r="G7" s="108"/>
    </row>
    <row r="8" spans="2:8" ht="16.5" customHeight="1">
      <c r="B8" s="123"/>
      <c r="C8" s="122" t="s">
        <v>214</v>
      </c>
      <c r="D8" s="168">
        <v>49839</v>
      </c>
      <c r="E8" s="172" t="s">
        <v>334</v>
      </c>
      <c r="F8" s="127" t="s">
        <v>335</v>
      </c>
      <c r="G8" s="108"/>
    </row>
    <row r="9" spans="2:8" ht="15.95" customHeight="1">
      <c r="B9" s="123"/>
      <c r="C9" s="122" t="s">
        <v>216</v>
      </c>
      <c r="D9" s="168">
        <v>8423</v>
      </c>
      <c r="E9" s="172" t="s">
        <v>334</v>
      </c>
      <c r="F9" s="127" t="s">
        <v>336</v>
      </c>
      <c r="G9" s="108"/>
    </row>
    <row r="10" spans="2:8" ht="15.95" customHeight="1">
      <c r="B10" s="123"/>
      <c r="C10" s="122" t="s">
        <v>217</v>
      </c>
      <c r="D10" s="168">
        <v>10804</v>
      </c>
      <c r="E10" s="172" t="s">
        <v>334</v>
      </c>
      <c r="F10" s="127" t="s">
        <v>336</v>
      </c>
      <c r="G10" s="108"/>
    </row>
    <row r="11" spans="2:8" ht="15.95" customHeight="1">
      <c r="B11" s="24" t="s">
        <v>162</v>
      </c>
      <c r="C11" s="174" t="s">
        <v>157</v>
      </c>
      <c r="D11" s="168">
        <v>78656</v>
      </c>
      <c r="E11" s="172" t="s">
        <v>337</v>
      </c>
      <c r="F11" s="127" t="s">
        <v>333</v>
      </c>
      <c r="G11" s="108"/>
    </row>
    <row r="12" spans="2:8" ht="15.95" customHeight="1">
      <c r="B12" s="109" t="s">
        <v>155</v>
      </c>
      <c r="C12" s="122" t="s">
        <v>158</v>
      </c>
      <c r="D12" s="168">
        <v>3833</v>
      </c>
      <c r="E12" s="172" t="s">
        <v>343</v>
      </c>
      <c r="F12" s="127" t="s">
        <v>345</v>
      </c>
      <c r="G12" s="108"/>
    </row>
    <row r="13" spans="2:8" ht="15.95" customHeight="1">
      <c r="B13" s="110"/>
      <c r="C13" s="124" t="s">
        <v>159</v>
      </c>
      <c r="D13" s="168" t="s">
        <v>14</v>
      </c>
      <c r="E13" s="172"/>
      <c r="F13" s="127" t="s">
        <v>141</v>
      </c>
      <c r="G13" s="108"/>
    </row>
    <row r="14" spans="2:8" ht="15.95" customHeight="1">
      <c r="B14" s="110"/>
      <c r="C14" s="124" t="s">
        <v>160</v>
      </c>
      <c r="D14" s="168" t="s">
        <v>14</v>
      </c>
      <c r="E14" s="172"/>
      <c r="F14" s="127" t="s">
        <v>141</v>
      </c>
      <c r="G14" s="108"/>
    </row>
    <row r="15" spans="2:8" ht="15.95" customHeight="1">
      <c r="B15" s="24" t="s">
        <v>163</v>
      </c>
      <c r="C15" s="122" t="s">
        <v>157</v>
      </c>
      <c r="D15" s="178">
        <v>31010</v>
      </c>
      <c r="E15" s="172" t="s">
        <v>337</v>
      </c>
      <c r="F15" s="127" t="s">
        <v>141</v>
      </c>
      <c r="G15" s="108"/>
    </row>
    <row r="16" spans="2:8" ht="15.95" customHeight="1">
      <c r="B16" s="109" t="s">
        <v>155</v>
      </c>
      <c r="C16" s="122" t="s">
        <v>158</v>
      </c>
      <c r="D16" s="177">
        <v>681</v>
      </c>
      <c r="E16" s="172" t="s">
        <v>346</v>
      </c>
      <c r="F16" s="127" t="s">
        <v>141</v>
      </c>
      <c r="G16" s="108"/>
    </row>
    <row r="17" spans="2:8" ht="15.95" customHeight="1">
      <c r="B17" s="110"/>
      <c r="C17" s="124" t="s">
        <v>159</v>
      </c>
      <c r="D17" s="168" t="s">
        <v>14</v>
      </c>
      <c r="E17" s="172"/>
      <c r="F17" s="127" t="s">
        <v>141</v>
      </c>
      <c r="G17" s="108"/>
    </row>
    <row r="18" spans="2:8" ht="15.95" customHeight="1">
      <c r="B18" s="135"/>
      <c r="C18" s="124" t="s">
        <v>160</v>
      </c>
      <c r="D18" s="168" t="s">
        <v>14</v>
      </c>
      <c r="E18" s="172"/>
      <c r="F18" s="127" t="s">
        <v>141</v>
      </c>
      <c r="G18" s="108"/>
    </row>
    <row r="19" spans="2:8" ht="15.95" customHeight="1">
      <c r="B19" s="123" t="s">
        <v>219</v>
      </c>
      <c r="C19" s="122" t="s">
        <v>218</v>
      </c>
      <c r="D19" s="297" t="s">
        <v>323</v>
      </c>
      <c r="E19" s="298"/>
      <c r="F19" s="127" t="s">
        <v>335</v>
      </c>
      <c r="G19" s="108"/>
      <c r="H19" s="121"/>
    </row>
    <row r="20" spans="2:8" ht="15.95" customHeight="1">
      <c r="B20" s="33" t="s">
        <v>147</v>
      </c>
      <c r="C20" s="122" t="s">
        <v>46</v>
      </c>
      <c r="D20" s="295" t="s">
        <v>11</v>
      </c>
      <c r="E20" s="296"/>
      <c r="F20" s="128"/>
      <c r="G20" s="108"/>
      <c r="H20" s="121"/>
    </row>
    <row r="21" spans="2:8" ht="15.95" customHeight="1">
      <c r="B21" s="123"/>
      <c r="C21" s="122" t="s">
        <v>148</v>
      </c>
      <c r="D21" s="295" t="s">
        <v>354</v>
      </c>
      <c r="E21" s="296"/>
      <c r="F21" s="176" t="s">
        <v>353</v>
      </c>
      <c r="G21" s="108"/>
      <c r="H21" s="121"/>
    </row>
    <row r="22" spans="2:8" ht="15.95" customHeight="1">
      <c r="B22" s="33"/>
      <c r="C22" s="122" t="s">
        <v>171</v>
      </c>
      <c r="D22" s="295" t="s">
        <v>143</v>
      </c>
      <c r="E22" s="296"/>
      <c r="F22" s="129" t="s">
        <v>12</v>
      </c>
      <c r="G22" s="108"/>
      <c r="H22" s="121"/>
    </row>
    <row r="23" spans="2:8" ht="15.95" customHeight="1">
      <c r="B23" s="28" t="s">
        <v>164</v>
      </c>
      <c r="C23" s="29" t="s">
        <v>19</v>
      </c>
      <c r="D23" s="297" t="s">
        <v>339</v>
      </c>
      <c r="E23" s="298"/>
      <c r="F23" s="127" t="s">
        <v>338</v>
      </c>
      <c r="G23" s="108"/>
      <c r="H23" s="121"/>
    </row>
    <row r="24" spans="2:8" ht="15.95" customHeight="1">
      <c r="B24" s="33" t="s">
        <v>172</v>
      </c>
      <c r="C24" s="29" t="s">
        <v>20</v>
      </c>
      <c r="D24" s="297" t="s">
        <v>339</v>
      </c>
      <c r="E24" s="298"/>
      <c r="F24" s="127" t="s">
        <v>338</v>
      </c>
      <c r="G24" s="108"/>
      <c r="H24" s="121"/>
    </row>
    <row r="25" spans="2:8" ht="15.95" customHeight="1">
      <c r="B25" s="27"/>
      <c r="C25" s="122" t="s">
        <v>168</v>
      </c>
      <c r="D25" s="295" t="s">
        <v>11</v>
      </c>
      <c r="E25" s="296"/>
      <c r="F25" s="129" t="s">
        <v>141</v>
      </c>
      <c r="G25" s="108"/>
      <c r="H25" s="121"/>
    </row>
    <row r="26" spans="2:8" ht="15.95" customHeight="1">
      <c r="B26" s="28" t="s">
        <v>165</v>
      </c>
      <c r="C26" s="29" t="s">
        <v>21</v>
      </c>
      <c r="D26" s="297" t="s">
        <v>341</v>
      </c>
      <c r="E26" s="298"/>
      <c r="F26" s="127" t="s">
        <v>340</v>
      </c>
      <c r="G26" s="108"/>
      <c r="H26" s="121"/>
    </row>
    <row r="27" spans="2:8" ht="15.95" customHeight="1">
      <c r="B27" s="28" t="s">
        <v>166</v>
      </c>
      <c r="C27" s="29" t="s">
        <v>47</v>
      </c>
      <c r="D27" s="295" t="s">
        <v>350</v>
      </c>
      <c r="E27" s="296"/>
      <c r="F27" s="129" t="s">
        <v>351</v>
      </c>
      <c r="G27" s="108"/>
      <c r="H27" s="121"/>
    </row>
    <row r="28" spans="2:8" ht="15.95" customHeight="1">
      <c r="B28" s="28" t="s">
        <v>167</v>
      </c>
      <c r="C28" s="29" t="s">
        <v>169</v>
      </c>
      <c r="D28" s="299" t="s">
        <v>323</v>
      </c>
      <c r="E28" s="300"/>
      <c r="F28" s="127" t="s">
        <v>342</v>
      </c>
      <c r="G28" s="108"/>
      <c r="H28" s="121"/>
    </row>
    <row r="29" spans="2:8" ht="15.95" customHeight="1">
      <c r="B29" s="43" t="s">
        <v>145</v>
      </c>
      <c r="C29" s="29" t="s">
        <v>170</v>
      </c>
      <c r="D29" s="299" t="s">
        <v>324</v>
      </c>
      <c r="E29" s="300"/>
      <c r="F29" s="128"/>
      <c r="G29" s="108"/>
      <c r="H29" s="121"/>
    </row>
    <row r="30" spans="2:8" ht="15.95" customHeight="1">
      <c r="C30" s="29" t="s">
        <v>142</v>
      </c>
      <c r="D30" s="295" t="s">
        <v>144</v>
      </c>
      <c r="E30" s="296"/>
      <c r="F30" s="129" t="s">
        <v>12</v>
      </c>
      <c r="G30" s="108"/>
      <c r="H30" s="121"/>
    </row>
    <row r="31" spans="2:8" ht="15.95" customHeight="1" thickBot="1">
      <c r="B31" s="83"/>
      <c r="C31" s="124" t="s">
        <v>139</v>
      </c>
      <c r="D31" s="289" t="s">
        <v>144</v>
      </c>
      <c r="E31" s="290"/>
      <c r="F31" s="130" t="s">
        <v>12</v>
      </c>
      <c r="G31" s="108"/>
    </row>
    <row r="32" spans="2:8" ht="15.95" customHeight="1">
      <c r="B32" s="81"/>
      <c r="C32" s="81"/>
      <c r="D32" s="169"/>
      <c r="E32" s="169"/>
      <c r="F32" s="82"/>
      <c r="G32" s="121"/>
      <c r="H32" s="121"/>
    </row>
    <row r="33" spans="2:8" ht="15.95" customHeight="1">
      <c r="G33" s="121"/>
      <c r="H33" s="121"/>
    </row>
    <row r="34" spans="2:8" ht="15.95" customHeight="1" thickBot="1">
      <c r="D34" s="293" t="s">
        <v>41</v>
      </c>
      <c r="E34" s="294"/>
      <c r="G34" s="121"/>
      <c r="H34" s="121"/>
    </row>
    <row r="35" spans="2:8" ht="15.95" customHeight="1">
      <c r="B35" s="24" t="s">
        <v>173</v>
      </c>
      <c r="C35" s="122" t="s">
        <v>175</v>
      </c>
      <c r="D35" s="291" t="s">
        <v>325</v>
      </c>
      <c r="E35" s="292"/>
      <c r="F35" s="126" t="s">
        <v>326</v>
      </c>
      <c r="G35" s="108"/>
    </row>
    <row r="36" spans="2:8" ht="15.95" customHeight="1">
      <c r="B36" s="109" t="s">
        <v>155</v>
      </c>
      <c r="C36" s="122" t="s">
        <v>177</v>
      </c>
      <c r="D36" s="170" t="s">
        <v>14</v>
      </c>
      <c r="E36" s="172" t="s">
        <v>156</v>
      </c>
      <c r="F36" s="127" t="s">
        <v>146</v>
      </c>
      <c r="G36" s="108"/>
    </row>
    <row r="37" spans="2:8" ht="15.95" customHeight="1">
      <c r="C37" s="122" t="s">
        <v>178</v>
      </c>
      <c r="D37" s="170" t="s">
        <v>14</v>
      </c>
      <c r="E37" s="172" t="s">
        <v>334</v>
      </c>
      <c r="F37" s="127" t="s">
        <v>146</v>
      </c>
      <c r="G37" s="108"/>
    </row>
    <row r="38" spans="2:8" ht="15.95" customHeight="1">
      <c r="B38" s="24" t="s">
        <v>179</v>
      </c>
      <c r="C38" s="21" t="s">
        <v>175</v>
      </c>
      <c r="D38" s="287" t="s">
        <v>323</v>
      </c>
      <c r="E38" s="288"/>
      <c r="F38" s="127" t="s">
        <v>327</v>
      </c>
      <c r="G38" s="108"/>
    </row>
    <row r="39" spans="2:8" ht="15.95" customHeight="1">
      <c r="B39" s="24" t="s">
        <v>174</v>
      </c>
      <c r="C39" s="21" t="s">
        <v>176</v>
      </c>
      <c r="D39" s="287" t="s">
        <v>323</v>
      </c>
      <c r="E39" s="288"/>
      <c r="F39" s="127" t="s">
        <v>327</v>
      </c>
      <c r="G39" s="108"/>
    </row>
    <row r="40" spans="2:8" ht="15.95" customHeight="1">
      <c r="B40" s="109" t="s">
        <v>155</v>
      </c>
      <c r="C40" s="122" t="s">
        <v>183</v>
      </c>
      <c r="D40" s="170" t="s">
        <v>328</v>
      </c>
      <c r="E40" s="172" t="s">
        <v>334</v>
      </c>
      <c r="F40" s="127" t="s">
        <v>327</v>
      </c>
      <c r="G40" s="108"/>
    </row>
    <row r="41" spans="2:8" ht="15.95" customHeight="1">
      <c r="B41" s="24" t="s">
        <v>180</v>
      </c>
      <c r="C41" s="21" t="s">
        <v>184</v>
      </c>
      <c r="D41" s="287" t="s">
        <v>323</v>
      </c>
      <c r="E41" s="288"/>
      <c r="F41" s="127" t="s">
        <v>329</v>
      </c>
      <c r="G41" s="108"/>
    </row>
    <row r="42" spans="2:8" ht="15.95" customHeight="1">
      <c r="B42" s="109" t="s">
        <v>155</v>
      </c>
      <c r="C42" s="122" t="s">
        <v>183</v>
      </c>
      <c r="D42" s="170" t="s">
        <v>330</v>
      </c>
      <c r="E42" s="172" t="s">
        <v>334</v>
      </c>
      <c r="F42" s="127" t="s">
        <v>329</v>
      </c>
      <c r="G42" s="108"/>
    </row>
    <row r="43" spans="2:8" ht="15.95" customHeight="1">
      <c r="B43" s="24" t="s">
        <v>181</v>
      </c>
      <c r="C43" s="21" t="s">
        <v>185</v>
      </c>
      <c r="D43" s="287" t="s">
        <v>289</v>
      </c>
      <c r="E43" s="288"/>
      <c r="F43" s="127" t="s">
        <v>146</v>
      </c>
      <c r="G43" s="108"/>
    </row>
    <row r="44" spans="2:8" ht="15.95" customHeight="1">
      <c r="B44" s="109" t="s">
        <v>155</v>
      </c>
      <c r="C44" s="122" t="s">
        <v>183</v>
      </c>
      <c r="D44" s="170" t="s">
        <v>14</v>
      </c>
      <c r="E44" s="172" t="s">
        <v>334</v>
      </c>
      <c r="F44" s="127" t="s">
        <v>146</v>
      </c>
      <c r="G44" s="108"/>
    </row>
    <row r="45" spans="2:8" ht="15.95" customHeight="1">
      <c r="B45" s="24" t="s">
        <v>182</v>
      </c>
      <c r="C45" s="21" t="s">
        <v>186</v>
      </c>
      <c r="D45" s="287" t="s">
        <v>324</v>
      </c>
      <c r="E45" s="288"/>
      <c r="F45" s="127" t="s">
        <v>146</v>
      </c>
      <c r="G45" s="108"/>
    </row>
    <row r="46" spans="2:8" ht="15.95" customHeight="1" thickBot="1">
      <c r="B46" s="133" t="s">
        <v>155</v>
      </c>
      <c r="C46" s="134" t="s">
        <v>183</v>
      </c>
      <c r="D46" s="171" t="s">
        <v>14</v>
      </c>
      <c r="E46" s="172" t="s">
        <v>334</v>
      </c>
      <c r="F46" s="131" t="s">
        <v>146</v>
      </c>
      <c r="G46" s="108"/>
    </row>
    <row r="47" spans="2:8" ht="15.95" customHeight="1"/>
  </sheetData>
  <mergeCells count="20">
    <mergeCell ref="D43:E43"/>
    <mergeCell ref="D45:E45"/>
    <mergeCell ref="D31:E31"/>
    <mergeCell ref="D34:E34"/>
    <mergeCell ref="D35:E35"/>
    <mergeCell ref="D38:E38"/>
    <mergeCell ref="D39:E39"/>
    <mergeCell ref="D41:E41"/>
    <mergeCell ref="D30:E30"/>
    <mergeCell ref="D19:E19"/>
    <mergeCell ref="D20:E20"/>
    <mergeCell ref="D21:E21"/>
    <mergeCell ref="D22:E22"/>
    <mergeCell ref="D23:E23"/>
    <mergeCell ref="D24:E24"/>
    <mergeCell ref="D25:E25"/>
    <mergeCell ref="D26:E26"/>
    <mergeCell ref="D27:E27"/>
    <mergeCell ref="D28:E28"/>
    <mergeCell ref="D29:E29"/>
  </mergeCells>
  <dataValidations count="2">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8:E29 D35:E35 D38:E39 D41:E41 D43:E43 D45:E45 D19:E19" xr:uid="{00000000-0002-0000-0400-000000000000}">
      <formula1>"Yes,No,Partially,Not applicable,&lt;choose option&gt;"</formula1>
    </dataValidation>
    <dataValidation allowBlank="1" sqref="F28:F29 F23:F24 F31 F26 D23:D24 D26 F35:F46 F5:F20" xr:uid="{00000000-0002-0000-0400-000001000000}"/>
  </dataValidations>
  <hyperlinks>
    <hyperlink ref="F21" r:id="rId1" xr:uid="{00000000-0004-0000-04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H51"/>
  <sheetViews>
    <sheetView tabSelected="1" topLeftCell="C1" zoomScale="70" zoomScaleNormal="70" workbookViewId="0">
      <selection activeCell="D11" sqref="D11"/>
    </sheetView>
  </sheetViews>
  <sheetFormatPr defaultColWidth="3.5" defaultRowHeight="12.75"/>
  <cols>
    <col min="1" max="1" width="3.5" style="121"/>
    <col min="2" max="2" width="75" style="121" customWidth="1"/>
    <col min="3" max="3" width="52" style="121" customWidth="1"/>
    <col min="4" max="4" width="37.125" style="166" bestFit="1" customWidth="1"/>
    <col min="5" max="5" width="31.625" style="166" customWidth="1"/>
    <col min="6" max="6" width="85.875" style="121" customWidth="1"/>
    <col min="7" max="7" width="70.625" style="119" customWidth="1"/>
    <col min="8" max="8" width="46.5" style="119" customWidth="1"/>
    <col min="9" max="16384" width="3.5" style="121"/>
  </cols>
  <sheetData>
    <row r="1" spans="2:8" ht="15.95" customHeight="1"/>
    <row r="2" spans="2:8" ht="24.95" customHeight="1">
      <c r="B2" s="182" t="s">
        <v>18</v>
      </c>
      <c r="C2" s="183"/>
      <c r="D2" s="184"/>
      <c r="E2" s="185"/>
      <c r="F2" s="186"/>
      <c r="G2" s="186"/>
    </row>
    <row r="3" spans="2:8" ht="15.95" customHeight="1">
      <c r="B3" s="187"/>
      <c r="C3" s="186"/>
      <c r="D3" s="184"/>
      <c r="F3" s="186"/>
      <c r="G3" s="186"/>
    </row>
    <row r="4" spans="2:8" s="39" customFormat="1" ht="20.45" customHeight="1" thickBot="1">
      <c r="B4" s="188"/>
      <c r="C4" s="188"/>
      <c r="D4" s="189" t="s">
        <v>17</v>
      </c>
      <c r="E4" s="185" t="s">
        <v>153</v>
      </c>
      <c r="F4" s="190" t="s">
        <v>202</v>
      </c>
      <c r="G4" s="191" t="s">
        <v>201</v>
      </c>
      <c r="H4" s="181"/>
    </row>
    <row r="5" spans="2:8" ht="16.5" customHeight="1" thickBot="1">
      <c r="B5" s="192" t="s">
        <v>161</v>
      </c>
      <c r="C5" s="193" t="s">
        <v>215</v>
      </c>
      <c r="D5" s="225">
        <v>28366600000</v>
      </c>
      <c r="E5" s="266" t="s">
        <v>284</v>
      </c>
      <c r="F5" s="194" t="s">
        <v>394</v>
      </c>
      <c r="G5" s="195" t="s">
        <v>395</v>
      </c>
    </row>
    <row r="6" spans="2:8" ht="16.5" customHeight="1">
      <c r="B6" s="112" t="s">
        <v>155</v>
      </c>
      <c r="C6" s="193" t="s">
        <v>212</v>
      </c>
      <c r="D6" s="226">
        <v>150847000000</v>
      </c>
      <c r="E6" s="266" t="s">
        <v>284</v>
      </c>
      <c r="F6" s="194" t="s">
        <v>394</v>
      </c>
      <c r="G6" s="195" t="s">
        <v>396</v>
      </c>
    </row>
    <row r="7" spans="2:8" ht="16.5" customHeight="1">
      <c r="B7" s="186"/>
      <c r="C7" s="236" t="s">
        <v>213</v>
      </c>
      <c r="D7" s="226">
        <v>8864400000</v>
      </c>
      <c r="E7" s="267" t="s">
        <v>284</v>
      </c>
      <c r="F7" s="196" t="s">
        <v>426</v>
      </c>
      <c r="G7" s="195" t="s">
        <v>427</v>
      </c>
    </row>
    <row r="8" spans="2:8" ht="16.5" customHeight="1">
      <c r="B8" s="197"/>
      <c r="C8" s="198" t="s">
        <v>214</v>
      </c>
      <c r="D8" s="226">
        <v>38328200000</v>
      </c>
      <c r="E8" s="267" t="s">
        <v>284</v>
      </c>
      <c r="F8" s="196" t="s">
        <v>426</v>
      </c>
      <c r="G8" s="195" t="s">
        <v>427</v>
      </c>
    </row>
    <row r="9" spans="2:8" ht="15.95" customHeight="1">
      <c r="B9" s="197"/>
      <c r="C9" s="193" t="s">
        <v>216</v>
      </c>
      <c r="D9" s="226">
        <v>6430800000</v>
      </c>
      <c r="E9" s="267" t="s">
        <v>398</v>
      </c>
      <c r="F9" s="235" t="s">
        <v>394</v>
      </c>
      <c r="G9" s="195" t="s">
        <v>425</v>
      </c>
    </row>
    <row r="10" spans="2:8" ht="15.95" customHeight="1">
      <c r="B10" s="197"/>
      <c r="C10" s="216" t="s">
        <v>217</v>
      </c>
      <c r="D10" s="228">
        <v>8225900000</v>
      </c>
      <c r="E10" s="267" t="s">
        <v>398</v>
      </c>
      <c r="F10" s="196" t="s">
        <v>394</v>
      </c>
      <c r="G10" s="195" t="s">
        <v>397</v>
      </c>
    </row>
    <row r="11" spans="2:8" ht="15.95" customHeight="1">
      <c r="B11" s="192" t="s">
        <v>162</v>
      </c>
      <c r="C11" s="198" t="s">
        <v>157</v>
      </c>
      <c r="D11" s="226">
        <v>26092390</v>
      </c>
      <c r="E11" s="268" t="s">
        <v>391</v>
      </c>
      <c r="F11" s="209" t="s">
        <v>400</v>
      </c>
      <c r="G11" s="195" t="s">
        <v>401</v>
      </c>
      <c r="H11" s="330"/>
    </row>
    <row r="12" spans="2:8" ht="15.95" customHeight="1">
      <c r="B12" s="197"/>
      <c r="C12" s="198" t="s">
        <v>388</v>
      </c>
      <c r="D12" s="226">
        <v>13557540122.1</v>
      </c>
      <c r="E12" s="267" t="s">
        <v>398</v>
      </c>
      <c r="F12" s="209" t="s">
        <v>403</v>
      </c>
      <c r="G12" s="195" t="s">
        <v>402</v>
      </c>
      <c r="H12" s="330"/>
    </row>
    <row r="13" spans="2:8" ht="15.95" customHeight="1">
      <c r="B13" s="112" t="s">
        <v>155</v>
      </c>
      <c r="C13" s="198" t="s">
        <v>158</v>
      </c>
      <c r="D13" s="226">
        <v>413144475.92067999</v>
      </c>
      <c r="E13" s="267" t="s">
        <v>430</v>
      </c>
      <c r="F13" s="213" t="s">
        <v>400</v>
      </c>
      <c r="G13" s="195" t="s">
        <v>431</v>
      </c>
    </row>
    <row r="14" spans="2:8" ht="48" customHeight="1">
      <c r="B14" s="112"/>
      <c r="C14" s="198" t="s">
        <v>389</v>
      </c>
      <c r="D14" s="232" t="s">
        <v>381</v>
      </c>
      <c r="E14" s="267"/>
      <c r="F14" s="213" t="s">
        <v>400</v>
      </c>
      <c r="G14" s="195" t="s">
        <v>408</v>
      </c>
    </row>
    <row r="15" spans="2:8" ht="15.95" customHeight="1">
      <c r="B15" s="199"/>
      <c r="C15" s="198" t="s">
        <v>386</v>
      </c>
      <c r="D15" s="226">
        <v>93837578.349999994</v>
      </c>
      <c r="E15" s="267" t="s">
        <v>391</v>
      </c>
      <c r="F15" s="196" t="s">
        <v>400</v>
      </c>
      <c r="G15" s="195" t="s">
        <v>405</v>
      </c>
    </row>
    <row r="16" spans="2:8" ht="46.7" customHeight="1">
      <c r="B16" s="199"/>
      <c r="C16" s="198" t="s">
        <v>387</v>
      </c>
      <c r="D16" s="230">
        <v>63462562.799999997</v>
      </c>
      <c r="E16" s="267" t="s">
        <v>398</v>
      </c>
      <c r="F16" s="196" t="s">
        <v>400</v>
      </c>
      <c r="G16" s="195" t="s">
        <v>409</v>
      </c>
    </row>
    <row r="17" spans="2:8" ht="15.95" customHeight="1">
      <c r="B17" s="192" t="s">
        <v>163</v>
      </c>
      <c r="C17" s="193" t="s">
        <v>157</v>
      </c>
      <c r="D17" s="229">
        <v>10257744</v>
      </c>
      <c r="E17" s="267" t="s">
        <v>391</v>
      </c>
      <c r="F17" s="196" t="s">
        <v>399</v>
      </c>
      <c r="G17" s="195"/>
    </row>
    <row r="18" spans="2:8" ht="15.95" customHeight="1">
      <c r="B18" s="197"/>
      <c r="C18" s="193" t="s">
        <v>388</v>
      </c>
      <c r="D18" s="229">
        <v>444057737.75999999</v>
      </c>
      <c r="E18" s="267" t="s">
        <v>398</v>
      </c>
      <c r="F18" s="196" t="s">
        <v>403</v>
      </c>
      <c r="G18" s="195" t="s">
        <v>404</v>
      </c>
    </row>
    <row r="19" spans="2:8" ht="15.95" customHeight="1">
      <c r="B19" s="112" t="s">
        <v>155</v>
      </c>
      <c r="C19" s="193" t="s">
        <v>158</v>
      </c>
      <c r="D19" s="231" t="s">
        <v>406</v>
      </c>
      <c r="E19" s="267"/>
      <c r="F19" s="196"/>
      <c r="G19" s="195"/>
    </row>
    <row r="20" spans="2:8" ht="15.95" customHeight="1">
      <c r="B20" s="112"/>
      <c r="C20" s="193" t="s">
        <v>389</v>
      </c>
      <c r="D20" s="231" t="s">
        <v>406</v>
      </c>
      <c r="E20" s="267"/>
      <c r="F20" s="196"/>
      <c r="G20" s="195"/>
    </row>
    <row r="21" spans="2:8" ht="15.95" customHeight="1">
      <c r="B21" s="199"/>
      <c r="C21" s="193" t="s">
        <v>386</v>
      </c>
      <c r="D21" s="233">
        <v>93320337.370000005</v>
      </c>
      <c r="E21" s="267" t="s">
        <v>391</v>
      </c>
      <c r="F21" s="196" t="s">
        <v>399</v>
      </c>
      <c r="G21" s="195" t="s">
        <v>407</v>
      </c>
    </row>
    <row r="22" spans="2:8" ht="31.7" customHeight="1">
      <c r="B22" s="199"/>
      <c r="C22" s="193" t="s">
        <v>387</v>
      </c>
      <c r="D22" s="233" t="s">
        <v>414</v>
      </c>
      <c r="E22" s="267"/>
      <c r="F22" s="196"/>
      <c r="G22" s="195"/>
    </row>
    <row r="23" spans="2:8" ht="15.95" customHeight="1">
      <c r="B23" s="197" t="s">
        <v>219</v>
      </c>
      <c r="C23" s="193" t="s">
        <v>218</v>
      </c>
      <c r="D23" s="303" t="s">
        <v>323</v>
      </c>
      <c r="E23" s="304"/>
      <c r="F23" s="209" t="s">
        <v>410</v>
      </c>
      <c r="G23" s="195"/>
      <c r="H23" s="121"/>
    </row>
    <row r="24" spans="2:8" ht="15.95" customHeight="1">
      <c r="B24" s="200" t="s">
        <v>147</v>
      </c>
      <c r="C24" s="193" t="s">
        <v>46</v>
      </c>
      <c r="D24" s="305" t="s">
        <v>11</v>
      </c>
      <c r="E24" s="306"/>
      <c r="F24" s="201"/>
      <c r="G24" s="195"/>
      <c r="H24" s="121"/>
    </row>
    <row r="25" spans="2:8" ht="15.95" customHeight="1">
      <c r="B25" s="197"/>
      <c r="C25" s="193" t="s">
        <v>148</v>
      </c>
      <c r="D25" s="301" t="s">
        <v>354</v>
      </c>
      <c r="E25" s="302"/>
      <c r="F25" s="202" t="s">
        <v>370</v>
      </c>
      <c r="G25" s="195"/>
      <c r="H25" s="121"/>
    </row>
    <row r="26" spans="2:8" ht="15.95" customHeight="1">
      <c r="B26" s="200"/>
      <c r="C26" s="193" t="s">
        <v>171</v>
      </c>
      <c r="D26" s="301" t="s">
        <v>369</v>
      </c>
      <c r="E26" s="302"/>
      <c r="F26" s="202" t="s">
        <v>368</v>
      </c>
      <c r="G26" s="195"/>
      <c r="H26" s="121"/>
    </row>
    <row r="27" spans="2:8" ht="15.95" customHeight="1">
      <c r="B27" s="204" t="s">
        <v>164</v>
      </c>
      <c r="C27" s="205" t="s">
        <v>19</v>
      </c>
      <c r="D27" s="303" t="s">
        <v>358</v>
      </c>
      <c r="E27" s="304"/>
      <c r="F27" s="196" t="s">
        <v>356</v>
      </c>
      <c r="G27" s="206" t="s">
        <v>355</v>
      </c>
      <c r="H27" s="121"/>
    </row>
    <row r="28" spans="2:8" ht="15.95" customHeight="1">
      <c r="B28" s="200" t="s">
        <v>172</v>
      </c>
      <c r="C28" s="205" t="s">
        <v>20</v>
      </c>
      <c r="D28" s="303" t="s">
        <v>381</v>
      </c>
      <c r="E28" s="304"/>
      <c r="F28" s="196" t="s">
        <v>357</v>
      </c>
      <c r="G28" s="195"/>
      <c r="H28" s="121"/>
    </row>
    <row r="29" spans="2:8" ht="47.45" customHeight="1">
      <c r="B29" s="207"/>
      <c r="C29" s="193" t="s">
        <v>168</v>
      </c>
      <c r="D29" s="301" t="s">
        <v>413</v>
      </c>
      <c r="E29" s="302"/>
      <c r="F29" s="203" t="s">
        <v>359</v>
      </c>
      <c r="G29" s="195"/>
      <c r="H29" s="121"/>
    </row>
    <row r="30" spans="2:8" ht="15.95" customHeight="1">
      <c r="B30" s="204" t="s">
        <v>165</v>
      </c>
      <c r="C30" s="205" t="s">
        <v>21</v>
      </c>
      <c r="D30" s="303" t="s">
        <v>361</v>
      </c>
      <c r="E30" s="304"/>
      <c r="F30" s="196" t="s">
        <v>360</v>
      </c>
      <c r="G30" s="195"/>
      <c r="H30" s="121"/>
    </row>
    <row r="31" spans="2:8" ht="15.95" customHeight="1">
      <c r="B31" s="204" t="s">
        <v>166</v>
      </c>
      <c r="C31" s="205" t="s">
        <v>47</v>
      </c>
      <c r="D31" s="301" t="s">
        <v>363</v>
      </c>
      <c r="E31" s="302"/>
      <c r="F31" s="203" t="s">
        <v>382</v>
      </c>
      <c r="G31" s="206" t="s">
        <v>362</v>
      </c>
      <c r="H31" s="121"/>
    </row>
    <row r="32" spans="2:8" ht="15.95" customHeight="1">
      <c r="B32" s="204" t="s">
        <v>167</v>
      </c>
      <c r="C32" s="205" t="s">
        <v>169</v>
      </c>
      <c r="D32" s="307" t="s">
        <v>323</v>
      </c>
      <c r="E32" s="308"/>
      <c r="F32" s="196" t="s">
        <v>383</v>
      </c>
      <c r="G32" s="195"/>
      <c r="H32" s="121"/>
    </row>
    <row r="33" spans="2:8" ht="15.95" customHeight="1">
      <c r="B33" s="190" t="s">
        <v>145</v>
      </c>
      <c r="C33" s="205" t="s">
        <v>170</v>
      </c>
      <c r="D33" s="307" t="s">
        <v>324</v>
      </c>
      <c r="E33" s="308"/>
      <c r="F33" s="201"/>
      <c r="G33" s="195" t="s">
        <v>364</v>
      </c>
      <c r="H33" s="121"/>
    </row>
    <row r="34" spans="2:8" ht="15.95" customHeight="1">
      <c r="B34" s="186"/>
      <c r="C34" s="205" t="s">
        <v>142</v>
      </c>
      <c r="D34" s="301" t="s">
        <v>365</v>
      </c>
      <c r="E34" s="302"/>
      <c r="F34" s="202" t="s">
        <v>355</v>
      </c>
      <c r="G34" s="195" t="s">
        <v>390</v>
      </c>
      <c r="H34" s="121"/>
    </row>
    <row r="35" spans="2:8" ht="15.95" customHeight="1">
      <c r="B35" s="81"/>
      <c r="C35" s="81"/>
      <c r="D35" s="169"/>
      <c r="E35" s="169"/>
      <c r="F35" s="82"/>
      <c r="G35" s="121"/>
      <c r="H35" s="121"/>
    </row>
    <row r="36" spans="2:8" ht="15.95" customHeight="1">
      <c r="D36" s="293" t="s">
        <v>41</v>
      </c>
      <c r="E36" s="294"/>
      <c r="G36" s="121"/>
      <c r="H36" s="121"/>
    </row>
    <row r="37" spans="2:8" ht="15.95" customHeight="1">
      <c r="B37" s="24" t="s">
        <v>173</v>
      </c>
      <c r="C37" s="174" t="s">
        <v>175</v>
      </c>
      <c r="D37" s="214" t="s">
        <v>323</v>
      </c>
      <c r="E37" s="215"/>
      <c r="F37" s="238" t="s">
        <v>412</v>
      </c>
      <c r="G37" s="108" t="s">
        <v>477</v>
      </c>
    </row>
    <row r="38" spans="2:8" ht="15.95" customHeight="1">
      <c r="B38" s="123"/>
      <c r="C38" s="174" t="s">
        <v>480</v>
      </c>
      <c r="D38" s="241">
        <v>1174030</v>
      </c>
      <c r="E38" s="263" t="s">
        <v>391</v>
      </c>
      <c r="F38" s="243" t="s">
        <v>432</v>
      </c>
      <c r="G38" s="108"/>
    </row>
    <row r="39" spans="2:8" ht="15.95" customHeight="1">
      <c r="B39" s="123"/>
      <c r="C39" s="174" t="s">
        <v>429</v>
      </c>
      <c r="D39" s="242">
        <v>5364.3782719999999</v>
      </c>
      <c r="E39" s="263" t="s">
        <v>430</v>
      </c>
      <c r="F39" s="238" t="s">
        <v>412</v>
      </c>
      <c r="G39" s="108" t="s">
        <v>411</v>
      </c>
    </row>
    <row r="40" spans="2:8" ht="15.95" customHeight="1">
      <c r="B40" s="116"/>
      <c r="C40" s="174" t="s">
        <v>367</v>
      </c>
      <c r="D40" s="223">
        <v>308371273</v>
      </c>
      <c r="E40" s="264" t="s">
        <v>398</v>
      </c>
      <c r="F40" s="238" t="s">
        <v>412</v>
      </c>
      <c r="G40" s="108" t="s">
        <v>411</v>
      </c>
    </row>
    <row r="41" spans="2:8" ht="15.95" customHeight="1">
      <c r="B41" s="24" t="s">
        <v>179</v>
      </c>
      <c r="C41" s="208" t="s">
        <v>175</v>
      </c>
      <c r="D41" s="309" t="s">
        <v>323</v>
      </c>
      <c r="E41" s="310"/>
      <c r="F41" s="234" t="s">
        <v>421</v>
      </c>
      <c r="G41" s="108" t="s">
        <v>419</v>
      </c>
    </row>
    <row r="42" spans="2:8" ht="15.95" customHeight="1">
      <c r="B42" s="123"/>
      <c r="C42" s="174" t="s">
        <v>183</v>
      </c>
      <c r="D42" s="224" t="s">
        <v>381</v>
      </c>
      <c r="E42" s="222"/>
      <c r="F42" s="234" t="s">
        <v>412</v>
      </c>
      <c r="G42" s="108" t="s">
        <v>420</v>
      </c>
    </row>
    <row r="43" spans="2:8" ht="15.95" customHeight="1">
      <c r="B43" s="24" t="s">
        <v>174</v>
      </c>
      <c r="C43" s="208" t="s">
        <v>176</v>
      </c>
      <c r="D43" s="309" t="s">
        <v>323</v>
      </c>
      <c r="E43" s="310"/>
      <c r="F43" s="234" t="s">
        <v>421</v>
      </c>
      <c r="G43" s="108" t="s">
        <v>424</v>
      </c>
    </row>
    <row r="44" spans="2:8" ht="15.95" customHeight="1">
      <c r="B44" s="109" t="s">
        <v>155</v>
      </c>
      <c r="C44" s="174" t="s">
        <v>183</v>
      </c>
      <c r="D44" s="223">
        <v>68102341</v>
      </c>
      <c r="E44" s="264" t="s">
        <v>284</v>
      </c>
      <c r="F44" s="234" t="s">
        <v>421</v>
      </c>
      <c r="G44" s="108" t="s">
        <v>415</v>
      </c>
    </row>
    <row r="45" spans="2:8" ht="15.95" customHeight="1">
      <c r="B45" s="24" t="s">
        <v>180</v>
      </c>
      <c r="C45" s="208" t="s">
        <v>184</v>
      </c>
      <c r="D45" s="309" t="s">
        <v>323</v>
      </c>
      <c r="E45" s="310"/>
      <c r="F45" s="234" t="s">
        <v>421</v>
      </c>
      <c r="G45" s="108" t="s">
        <v>422</v>
      </c>
    </row>
    <row r="46" spans="2:8" ht="31.35" customHeight="1">
      <c r="B46" s="109" t="s">
        <v>155</v>
      </c>
      <c r="C46" s="174" t="s">
        <v>183</v>
      </c>
      <c r="D46" s="223">
        <v>277794617.35000002</v>
      </c>
      <c r="E46" s="264" t="s">
        <v>284</v>
      </c>
      <c r="F46" s="234" t="s">
        <v>412</v>
      </c>
      <c r="G46" s="108" t="s">
        <v>423</v>
      </c>
    </row>
    <row r="47" spans="2:8" ht="15.95" customHeight="1">
      <c r="B47" s="24" t="s">
        <v>181</v>
      </c>
      <c r="C47" s="208" t="s">
        <v>185</v>
      </c>
      <c r="D47" s="287" t="s">
        <v>289</v>
      </c>
      <c r="E47" s="288"/>
      <c r="F47" s="234" t="s">
        <v>412</v>
      </c>
      <c r="G47" s="108" t="s">
        <v>417</v>
      </c>
    </row>
    <row r="48" spans="2:8" ht="15.95" customHeight="1">
      <c r="B48" s="109" t="s">
        <v>155</v>
      </c>
      <c r="C48" s="174" t="s">
        <v>183</v>
      </c>
      <c r="D48" s="170" t="s">
        <v>366</v>
      </c>
      <c r="E48" s="264"/>
      <c r="F48" s="234" t="s">
        <v>412</v>
      </c>
      <c r="G48" s="108" t="s">
        <v>416</v>
      </c>
    </row>
    <row r="49" spans="2:7" ht="15.95" customHeight="1">
      <c r="B49" s="24" t="s">
        <v>182</v>
      </c>
      <c r="C49" s="208" t="s">
        <v>186</v>
      </c>
      <c r="D49" s="287" t="s">
        <v>289</v>
      </c>
      <c r="E49" s="288"/>
      <c r="F49" s="234" t="s">
        <v>412</v>
      </c>
      <c r="G49" s="108" t="s">
        <v>418</v>
      </c>
    </row>
    <row r="50" spans="2:7" ht="15.95" customHeight="1" thickBot="1">
      <c r="B50" s="133" t="s">
        <v>155</v>
      </c>
      <c r="C50" s="134" t="s">
        <v>183</v>
      </c>
      <c r="D50" s="171" t="s">
        <v>366</v>
      </c>
      <c r="E50" s="265"/>
      <c r="F50" s="234" t="s">
        <v>412</v>
      </c>
      <c r="G50" s="108" t="s">
        <v>418</v>
      </c>
    </row>
    <row r="51" spans="2:7" ht="15.95" customHeight="1"/>
  </sheetData>
  <mergeCells count="18">
    <mergeCell ref="D47:E47"/>
    <mergeCell ref="D49:E49"/>
    <mergeCell ref="D36:E36"/>
    <mergeCell ref="D41:E41"/>
    <mergeCell ref="D43:E43"/>
    <mergeCell ref="D45:E45"/>
    <mergeCell ref="D34:E34"/>
    <mergeCell ref="D23:E23"/>
    <mergeCell ref="D24:E24"/>
    <mergeCell ref="D25:E25"/>
    <mergeCell ref="D26:E26"/>
    <mergeCell ref="D27:E27"/>
    <mergeCell ref="D28:E28"/>
    <mergeCell ref="D29:E29"/>
    <mergeCell ref="D30:E30"/>
    <mergeCell ref="D31:E31"/>
    <mergeCell ref="D32:E32"/>
    <mergeCell ref="D33:E33"/>
  </mergeCells>
  <dataValidations xWindow="617" yWindow="658" count="3">
    <dataValidation allowBlank="1" sqref="F32:F33 F27:F28 F30 D27:D28 D30 F37:F50 F5:F24" xr:uid="{00000000-0002-0000-05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2:E33 D23:E23 D45:E45 D47:E47 D49:E49 E41:E43 D41 D43 D37:E37" xr:uid="{00000000-0002-0000-0500-000001000000}">
      <formula1>"Yes,No,Partially,Not applicable,&lt;choose option&gt;"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1" xr:uid="{00000000-0002-0000-0500-000002000000}">
      <formula1>"&lt;Select unit&gt;,Sm3,Sm3 o.e.,Barrels,Tonnes,oz,carats,Scf"</formula1>
    </dataValidation>
  </dataValidations>
  <hyperlinks>
    <hyperlink ref="G27" r:id="rId1" xr:uid="{00000000-0004-0000-0500-000000000000}"/>
    <hyperlink ref="F34" r:id="rId2" xr:uid="{00000000-0004-0000-0500-000001000000}"/>
    <hyperlink ref="F25" r:id="rId3" xr:uid="{00000000-0004-0000-0500-000002000000}"/>
    <hyperlink ref="F45" r:id="rId4" xr:uid="{00000000-0004-0000-0500-000003000000}"/>
    <hyperlink ref="F9" r:id="rId5" xr:uid="{00000000-0004-0000-0500-000004000000}"/>
    <hyperlink ref="F37" r:id="rId6" xr:uid="{1AB1790A-12AA-46FF-B812-0CEAD65C126D}"/>
    <hyperlink ref="F39" r:id="rId7" xr:uid="{4F765401-46F2-4363-A244-B08A0E13D44E}"/>
    <hyperlink ref="F40" r:id="rId8" xr:uid="{1F2F235B-BCC7-48B6-B7AB-0C55E291A9C6}"/>
    <hyperlink ref="F41" r:id="rId9" xr:uid="{D306016F-0B5A-4F21-B0A8-917E51536658}"/>
    <hyperlink ref="F42" r:id="rId10" xr:uid="{BBBA9107-AD00-4F3A-A7DF-FFE10F3EA34C}"/>
    <hyperlink ref="F43" r:id="rId11" xr:uid="{E404364A-EE88-4FBC-8720-B6A4F8E6D51C}"/>
    <hyperlink ref="F44" r:id="rId12" xr:uid="{99A2507F-9B7F-45CD-8EF6-639D96AE8873}"/>
    <hyperlink ref="F46" r:id="rId13" xr:uid="{4DDB746C-AE94-4CFF-A2AD-7C712BA63E23}"/>
    <hyperlink ref="F47" r:id="rId14" xr:uid="{19EF410D-0BA9-4582-BBB8-1DF4B7BAF958}"/>
    <hyperlink ref="F48" r:id="rId15" xr:uid="{F1000A9B-BFCF-4107-9D43-AFD23DBED763}"/>
    <hyperlink ref="F49" r:id="rId16" xr:uid="{D32ABAC5-632E-4EB2-A875-5C1CF5AFFADB}"/>
    <hyperlink ref="F50" r:id="rId17" xr:uid="{CE0BAA73-EC36-46C1-A47E-E83F463E6DC2}"/>
  </hyperlinks>
  <pageMargins left="0.7" right="0.7" top="0.75" bottom="0.75" header="0.3" footer="0.3"/>
  <pageSetup orientation="portrait"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K98"/>
  <sheetViews>
    <sheetView topLeftCell="E1" zoomScale="70" zoomScaleNormal="70" workbookViewId="0">
      <selection activeCell="G5" sqref="G5"/>
    </sheetView>
  </sheetViews>
  <sheetFormatPr defaultColWidth="10.875" defaultRowHeight="15.75"/>
  <cols>
    <col min="1" max="1" width="3.625" style="1" customWidth="1"/>
    <col min="2" max="2" width="11.625" style="3" customWidth="1"/>
    <col min="3" max="3" width="59.5" style="1" customWidth="1"/>
    <col min="4" max="4" width="38.125" style="1" customWidth="1"/>
    <col min="5" max="5" width="40.5" style="1" customWidth="1"/>
    <col min="6" max="6" width="31.625" style="1" bestFit="1" customWidth="1"/>
    <col min="7" max="7" width="24.125" style="1" customWidth="1"/>
    <col min="8" max="8" width="17.875" style="1" customWidth="1"/>
    <col min="9" max="9" width="15" style="1" bestFit="1" customWidth="1"/>
    <col min="10" max="10" width="15.125" style="1" bestFit="1" customWidth="1"/>
    <col min="11" max="11" width="17" style="1" bestFit="1" customWidth="1"/>
    <col min="12" max="12" width="21.5" style="1" customWidth="1"/>
    <col min="13" max="14" width="14.375" style="1" bestFit="1" customWidth="1"/>
    <col min="15" max="17" width="15.375" style="1" bestFit="1" customWidth="1"/>
    <col min="18" max="18" width="14.5" style="1" bestFit="1" customWidth="1"/>
    <col min="19" max="19" width="13.125" style="1" bestFit="1" customWidth="1"/>
    <col min="20" max="20" width="14.5" style="1" bestFit="1" customWidth="1"/>
    <col min="21" max="22" width="14.375" style="1" bestFit="1" customWidth="1"/>
    <col min="23" max="23" width="13.125" style="1" bestFit="1" customWidth="1"/>
    <col min="24" max="24" width="15.375" style="1" bestFit="1" customWidth="1"/>
    <col min="25" max="28" width="14.5" style="1" bestFit="1" customWidth="1"/>
    <col min="29" max="31" width="13.125" style="1" bestFit="1" customWidth="1"/>
    <col min="32" max="32" width="14.625" style="1" bestFit="1" customWidth="1"/>
    <col min="33" max="36" width="11" style="1" bestFit="1" customWidth="1"/>
    <col min="37" max="37" width="13.5" style="1" bestFit="1" customWidth="1"/>
    <col min="38" max="38" width="15.375" style="1" bestFit="1" customWidth="1"/>
    <col min="39" max="39" width="17" style="1" bestFit="1" customWidth="1"/>
    <col min="40" max="40" width="15.375" style="1" bestFit="1" customWidth="1"/>
    <col min="41" max="41" width="14.375" style="1" bestFit="1" customWidth="1"/>
    <col min="42" max="42" width="14.5" style="1" bestFit="1" customWidth="1"/>
    <col min="43" max="43" width="17" style="1" bestFit="1" customWidth="1"/>
    <col min="44" max="44" width="15" style="1" bestFit="1" customWidth="1"/>
    <col min="45" max="45" width="14.5" style="1" bestFit="1" customWidth="1"/>
    <col min="46" max="50" width="14.375" style="1" bestFit="1" customWidth="1"/>
    <col min="51" max="52" width="17" style="1" bestFit="1" customWidth="1"/>
    <col min="53" max="54" width="17" style="1" customWidth="1"/>
    <col min="55" max="55" width="17" style="1" bestFit="1" customWidth="1"/>
    <col min="56" max="56" width="17" style="1" customWidth="1"/>
    <col min="57" max="57" width="17" style="1" bestFit="1" customWidth="1"/>
    <col min="58" max="58" width="17" style="1" customWidth="1"/>
    <col min="59" max="60" width="17" style="1" bestFit="1" customWidth="1"/>
    <col min="61" max="61" width="17" style="1" customWidth="1"/>
    <col min="62" max="63" width="17" style="1" bestFit="1" customWidth="1"/>
    <col min="64" max="16384" width="10.875" style="1"/>
  </cols>
  <sheetData>
    <row r="1" spans="2:63" ht="15.95" customHeight="1"/>
    <row r="2" spans="2:63" ht="26.25">
      <c r="B2" s="269" t="s">
        <v>124</v>
      </c>
      <c r="C2" s="270"/>
      <c r="D2" s="270"/>
      <c r="G2" s="95" t="s">
        <v>191</v>
      </c>
      <c r="H2" s="15" t="s">
        <v>127</v>
      </c>
      <c r="I2" s="17"/>
      <c r="J2" s="14"/>
      <c r="K2" s="14"/>
      <c r="L2" s="14"/>
      <c r="M2" s="12"/>
    </row>
    <row r="3" spans="2:63">
      <c r="B3" s="271" t="s">
        <v>125</v>
      </c>
      <c r="C3" s="270"/>
      <c r="D3" s="270"/>
      <c r="G3" s="94" t="s">
        <v>284</v>
      </c>
      <c r="H3" s="80" t="s">
        <v>132</v>
      </c>
      <c r="J3" s="4"/>
      <c r="K3" s="4"/>
      <c r="L3" s="4"/>
      <c r="M3" s="5"/>
    </row>
    <row r="4" spans="2:63" ht="78.75">
      <c r="B4" s="272" t="s">
        <v>131</v>
      </c>
      <c r="C4" s="270"/>
      <c r="D4" s="270"/>
      <c r="G4" s="247" t="s">
        <v>483</v>
      </c>
      <c r="H4" s="16" t="s">
        <v>3</v>
      </c>
      <c r="I4" s="58" t="s">
        <v>228</v>
      </c>
      <c r="J4" s="58" t="s">
        <v>229</v>
      </c>
      <c r="K4" s="58" t="s">
        <v>230</v>
      </c>
      <c r="L4" s="58" t="s">
        <v>234</v>
      </c>
      <c r="M4" s="59" t="s">
        <v>233</v>
      </c>
      <c r="N4" s="59" t="s">
        <v>231</v>
      </c>
      <c r="O4" s="59" t="s">
        <v>232</v>
      </c>
      <c r="P4" s="59" t="s">
        <v>235</v>
      </c>
      <c r="Q4" s="141" t="s">
        <v>236</v>
      </c>
      <c r="R4" s="59" t="s">
        <v>237</v>
      </c>
      <c r="S4" s="59" t="s">
        <v>238</v>
      </c>
      <c r="T4" s="59" t="s">
        <v>239</v>
      </c>
      <c r="U4" s="59" t="s">
        <v>240</v>
      </c>
      <c r="V4" s="59" t="s">
        <v>241</v>
      </c>
      <c r="W4" s="59" t="s">
        <v>242</v>
      </c>
      <c r="X4" s="59" t="s">
        <v>243</v>
      </c>
      <c r="Y4" s="59" t="s">
        <v>244</v>
      </c>
      <c r="Z4" s="59" t="s">
        <v>245</v>
      </c>
      <c r="AA4" s="59" t="s">
        <v>246</v>
      </c>
      <c r="AB4" s="59" t="s">
        <v>247</v>
      </c>
      <c r="AC4" s="59" t="s">
        <v>248</v>
      </c>
      <c r="AD4" s="59" t="s">
        <v>249</v>
      </c>
      <c r="AE4" s="59" t="s">
        <v>250</v>
      </c>
      <c r="AF4" s="59" t="s">
        <v>251</v>
      </c>
      <c r="AG4" s="59" t="s">
        <v>252</v>
      </c>
      <c r="AH4" s="59" t="s">
        <v>253</v>
      </c>
      <c r="AI4" s="59" t="s">
        <v>254</v>
      </c>
      <c r="AJ4" s="59" t="s">
        <v>255</v>
      </c>
      <c r="AK4" s="59" t="s">
        <v>378</v>
      </c>
      <c r="AL4" s="59" t="s">
        <v>256</v>
      </c>
      <c r="AM4" s="59" t="s">
        <v>257</v>
      </c>
      <c r="AN4" s="59" t="s">
        <v>258</v>
      </c>
      <c r="AO4" s="59" t="s">
        <v>259</v>
      </c>
      <c r="AP4" s="59" t="s">
        <v>260</v>
      </c>
      <c r="AQ4" s="59" t="s">
        <v>261</v>
      </c>
      <c r="AR4" s="59" t="s">
        <v>371</v>
      </c>
      <c r="AS4" s="59" t="s">
        <v>262</v>
      </c>
      <c r="AT4" s="59" t="s">
        <v>263</v>
      </c>
      <c r="AU4" s="59" t="s">
        <v>264</v>
      </c>
      <c r="AV4" s="59" t="s">
        <v>265</v>
      </c>
      <c r="AW4" s="59" t="s">
        <v>266</v>
      </c>
      <c r="AX4" s="59" t="s">
        <v>267</v>
      </c>
      <c r="AY4" s="59" t="s">
        <v>374</v>
      </c>
      <c r="AZ4" s="59" t="s">
        <v>268</v>
      </c>
      <c r="BA4" s="59" t="s">
        <v>379</v>
      </c>
      <c r="BB4" s="59" t="s">
        <v>375</v>
      </c>
      <c r="BC4" s="59" t="s">
        <v>269</v>
      </c>
      <c r="BD4" s="59" t="s">
        <v>377</v>
      </c>
      <c r="BE4" s="59" t="s">
        <v>270</v>
      </c>
      <c r="BF4" s="59" t="s">
        <v>376</v>
      </c>
      <c r="BG4" s="59" t="s">
        <v>271</v>
      </c>
      <c r="BH4" s="59" t="s">
        <v>272</v>
      </c>
      <c r="BI4" s="59" t="s">
        <v>372</v>
      </c>
      <c r="BJ4" s="59" t="s">
        <v>273</v>
      </c>
      <c r="BK4" s="59" t="s">
        <v>274</v>
      </c>
    </row>
    <row r="5" spans="2:63">
      <c r="B5" s="272"/>
      <c r="C5" s="270"/>
      <c r="D5" s="270"/>
      <c r="G5" s="239" t="s">
        <v>433</v>
      </c>
      <c r="H5" s="10" t="s">
        <v>4</v>
      </c>
      <c r="I5" s="60" t="s">
        <v>434</v>
      </c>
      <c r="J5" s="60"/>
      <c r="K5" s="60" t="s">
        <v>435</v>
      </c>
      <c r="L5" s="61" t="s">
        <v>436</v>
      </c>
      <c r="M5" s="62"/>
      <c r="N5" s="62" t="s">
        <v>437</v>
      </c>
      <c r="O5" s="62"/>
      <c r="P5" s="62" t="s">
        <v>438</v>
      </c>
      <c r="Q5" s="62" t="s">
        <v>439</v>
      </c>
      <c r="R5" s="62" t="s">
        <v>448</v>
      </c>
      <c r="S5" s="62" t="s">
        <v>451</v>
      </c>
      <c r="T5" s="62" t="s">
        <v>443</v>
      </c>
      <c r="U5" s="62" t="s">
        <v>444</v>
      </c>
      <c r="V5" s="62" t="s">
        <v>445</v>
      </c>
      <c r="W5" s="62" t="s">
        <v>442</v>
      </c>
      <c r="X5" s="62" t="s">
        <v>441</v>
      </c>
      <c r="Y5" s="62" t="s">
        <v>449</v>
      </c>
      <c r="Z5" s="62" t="s">
        <v>450</v>
      </c>
      <c r="AA5" s="62" t="s">
        <v>446</v>
      </c>
      <c r="AB5" s="62" t="s">
        <v>447</v>
      </c>
      <c r="AC5" s="62" t="s">
        <v>452</v>
      </c>
      <c r="AD5" s="62" t="s">
        <v>453</v>
      </c>
      <c r="AE5" s="62" t="s">
        <v>454</v>
      </c>
      <c r="AF5" s="62" t="s">
        <v>455</v>
      </c>
      <c r="AG5" s="62"/>
      <c r="AH5" s="62"/>
      <c r="AI5" s="62"/>
      <c r="AJ5" s="62"/>
      <c r="AK5" s="62" t="s">
        <v>456</v>
      </c>
      <c r="AL5" s="62" t="s">
        <v>457</v>
      </c>
      <c r="AM5" s="62" t="s">
        <v>458</v>
      </c>
      <c r="AN5" s="62" t="s">
        <v>459</v>
      </c>
      <c r="AO5" s="62" t="s">
        <v>460</v>
      </c>
      <c r="AP5" s="62" t="s">
        <v>461</v>
      </c>
      <c r="AQ5" s="62" t="s">
        <v>462</v>
      </c>
      <c r="AR5" s="62" t="s">
        <v>463</v>
      </c>
      <c r="AS5" s="145" t="s">
        <v>464</v>
      </c>
      <c r="AT5" s="145"/>
      <c r="AU5" s="145"/>
      <c r="AV5" s="145"/>
      <c r="AW5" s="145"/>
      <c r="AX5" s="145"/>
      <c r="AY5" s="145" t="s">
        <v>469</v>
      </c>
      <c r="AZ5" s="145" t="s">
        <v>471</v>
      </c>
      <c r="BA5" s="145" t="s">
        <v>440</v>
      </c>
      <c r="BB5" s="145" t="s">
        <v>470</v>
      </c>
      <c r="BC5" s="145" t="s">
        <v>472</v>
      </c>
      <c r="BD5" s="145" t="s">
        <v>465</v>
      </c>
      <c r="BE5" s="145" t="s">
        <v>468</v>
      </c>
      <c r="BF5" s="145" t="s">
        <v>466</v>
      </c>
      <c r="BG5" s="145" t="s">
        <v>467</v>
      </c>
      <c r="BH5" s="145" t="s">
        <v>475</v>
      </c>
      <c r="BI5" s="145" t="s">
        <v>476</v>
      </c>
      <c r="BJ5" s="145" t="s">
        <v>474</v>
      </c>
      <c r="BK5" s="145" t="s">
        <v>473</v>
      </c>
    </row>
    <row r="6" spans="2:63">
      <c r="B6" s="272"/>
      <c r="C6" s="270"/>
      <c r="D6" s="270"/>
      <c r="G6" s="239"/>
      <c r="H6" s="10" t="s">
        <v>384</v>
      </c>
      <c r="I6" s="60" t="s">
        <v>385</v>
      </c>
      <c r="J6" s="60" t="s">
        <v>385</v>
      </c>
      <c r="K6" s="60" t="s">
        <v>385</v>
      </c>
      <c r="L6" s="60" t="s">
        <v>385</v>
      </c>
      <c r="M6" s="60" t="s">
        <v>385</v>
      </c>
      <c r="N6" s="60" t="s">
        <v>385</v>
      </c>
      <c r="O6" s="60" t="s">
        <v>385</v>
      </c>
      <c r="P6" s="60" t="s">
        <v>385</v>
      </c>
      <c r="Q6" s="60" t="s">
        <v>385</v>
      </c>
      <c r="R6" s="60" t="s">
        <v>385</v>
      </c>
      <c r="S6" s="60" t="s">
        <v>385</v>
      </c>
      <c r="T6" s="60" t="s">
        <v>385</v>
      </c>
      <c r="U6" s="60" t="s">
        <v>385</v>
      </c>
      <c r="V6" s="60" t="s">
        <v>385</v>
      </c>
      <c r="W6" s="60" t="s">
        <v>385</v>
      </c>
      <c r="X6" s="60" t="s">
        <v>385</v>
      </c>
      <c r="Y6" s="60" t="s">
        <v>385</v>
      </c>
      <c r="Z6" s="60" t="s">
        <v>385</v>
      </c>
      <c r="AA6" s="60" t="s">
        <v>385</v>
      </c>
      <c r="AB6" s="60" t="s">
        <v>385</v>
      </c>
      <c r="AC6" s="60" t="s">
        <v>385</v>
      </c>
      <c r="AD6" s="60" t="s">
        <v>385</v>
      </c>
      <c r="AE6" s="60" t="s">
        <v>385</v>
      </c>
      <c r="AF6" s="60" t="s">
        <v>385</v>
      </c>
      <c r="AG6" s="60" t="s">
        <v>385</v>
      </c>
      <c r="AH6" s="60" t="s">
        <v>385</v>
      </c>
      <c r="AI6" s="60" t="s">
        <v>385</v>
      </c>
      <c r="AJ6" s="60" t="s">
        <v>385</v>
      </c>
      <c r="AK6" s="60" t="s">
        <v>385</v>
      </c>
      <c r="AL6" s="60" t="s">
        <v>385</v>
      </c>
      <c r="AM6" s="60" t="s">
        <v>385</v>
      </c>
      <c r="AN6" s="60" t="s">
        <v>385</v>
      </c>
      <c r="AO6" s="60" t="s">
        <v>385</v>
      </c>
      <c r="AP6" s="60" t="s">
        <v>385</v>
      </c>
      <c r="AQ6" s="60" t="s">
        <v>385</v>
      </c>
      <c r="AR6" s="60" t="s">
        <v>385</v>
      </c>
      <c r="AS6" s="60" t="s">
        <v>385</v>
      </c>
      <c r="AT6" s="60" t="s">
        <v>385</v>
      </c>
      <c r="AU6" s="60" t="s">
        <v>385</v>
      </c>
      <c r="AV6" s="60" t="s">
        <v>385</v>
      </c>
      <c r="AW6" s="60" t="s">
        <v>385</v>
      </c>
      <c r="AX6" s="60" t="s">
        <v>385</v>
      </c>
      <c r="AY6" s="60" t="s">
        <v>385</v>
      </c>
      <c r="AZ6" s="60" t="s">
        <v>385</v>
      </c>
      <c r="BA6" s="60" t="s">
        <v>385</v>
      </c>
      <c r="BB6" s="60" t="s">
        <v>385</v>
      </c>
      <c r="BC6" s="60" t="s">
        <v>385</v>
      </c>
      <c r="BD6" s="60" t="s">
        <v>385</v>
      </c>
      <c r="BE6" s="60" t="s">
        <v>385</v>
      </c>
      <c r="BF6" s="60" t="s">
        <v>385</v>
      </c>
      <c r="BG6" s="60" t="s">
        <v>385</v>
      </c>
      <c r="BH6" s="60" t="s">
        <v>385</v>
      </c>
      <c r="BI6" s="60" t="s">
        <v>385</v>
      </c>
      <c r="BJ6" s="60" t="s">
        <v>385</v>
      </c>
      <c r="BK6" s="60" t="s">
        <v>385</v>
      </c>
    </row>
    <row r="7" spans="2:63">
      <c r="B7" s="273"/>
      <c r="C7" s="270"/>
      <c r="D7" s="270"/>
      <c r="G7" s="240"/>
      <c r="H7" s="11" t="s">
        <v>279</v>
      </c>
      <c r="I7" s="63" t="s">
        <v>280</v>
      </c>
      <c r="J7" s="63" t="s">
        <v>280</v>
      </c>
      <c r="K7" s="63" t="s">
        <v>280</v>
      </c>
      <c r="L7" s="63" t="s">
        <v>280</v>
      </c>
      <c r="M7" s="63" t="s">
        <v>280</v>
      </c>
      <c r="N7" s="63" t="s">
        <v>280</v>
      </c>
      <c r="O7" s="63" t="s">
        <v>280</v>
      </c>
      <c r="P7" s="63" t="s">
        <v>280</v>
      </c>
      <c r="Q7" s="63" t="s">
        <v>280</v>
      </c>
      <c r="R7" s="63" t="s">
        <v>280</v>
      </c>
      <c r="S7" s="63" t="s">
        <v>280</v>
      </c>
      <c r="T7" s="63" t="s">
        <v>280</v>
      </c>
      <c r="U7" s="63" t="s">
        <v>280</v>
      </c>
      <c r="V7" s="63" t="s">
        <v>280</v>
      </c>
      <c r="W7" s="63" t="s">
        <v>280</v>
      </c>
      <c r="X7" s="63" t="s">
        <v>280</v>
      </c>
      <c r="Y7" s="63" t="s">
        <v>280</v>
      </c>
      <c r="Z7" s="63" t="s">
        <v>280</v>
      </c>
      <c r="AA7" s="63" t="s">
        <v>280</v>
      </c>
      <c r="AB7" s="63" t="s">
        <v>280</v>
      </c>
      <c r="AC7" s="63" t="s">
        <v>280</v>
      </c>
      <c r="AD7" s="63" t="s">
        <v>280</v>
      </c>
      <c r="AE7" s="63" t="s">
        <v>280</v>
      </c>
      <c r="AF7" s="63" t="s">
        <v>280</v>
      </c>
      <c r="AG7" s="63" t="s">
        <v>280</v>
      </c>
      <c r="AH7" s="63" t="s">
        <v>280</v>
      </c>
      <c r="AI7" s="63" t="s">
        <v>280</v>
      </c>
      <c r="AJ7" s="63" t="s">
        <v>280</v>
      </c>
      <c r="AK7" s="63"/>
      <c r="AL7" s="63" t="s">
        <v>280</v>
      </c>
      <c r="AM7" s="63" t="s">
        <v>280</v>
      </c>
      <c r="AN7" s="63" t="s">
        <v>280</v>
      </c>
      <c r="AO7" s="63" t="s">
        <v>280</v>
      </c>
      <c r="AP7" s="63" t="s">
        <v>280</v>
      </c>
      <c r="AQ7" s="63" t="s">
        <v>280</v>
      </c>
      <c r="AR7" s="63"/>
      <c r="AS7" s="63" t="s">
        <v>280</v>
      </c>
      <c r="AT7" s="63" t="s">
        <v>280</v>
      </c>
      <c r="AU7" s="63" t="s">
        <v>280</v>
      </c>
      <c r="AV7" s="63" t="s">
        <v>280</v>
      </c>
      <c r="AW7" s="63" t="s">
        <v>280</v>
      </c>
      <c r="AX7" s="63" t="s">
        <v>280</v>
      </c>
      <c r="AY7" s="63" t="s">
        <v>373</v>
      </c>
      <c r="AZ7" s="63" t="s">
        <v>280</v>
      </c>
      <c r="BA7" s="63" t="s">
        <v>373</v>
      </c>
      <c r="BB7" s="63" t="s">
        <v>373</v>
      </c>
      <c r="BC7" s="63" t="s">
        <v>280</v>
      </c>
      <c r="BD7" s="63" t="s">
        <v>373</v>
      </c>
      <c r="BE7" s="63" t="s">
        <v>280</v>
      </c>
      <c r="BF7" s="63" t="s">
        <v>373</v>
      </c>
      <c r="BG7" s="63" t="s">
        <v>280</v>
      </c>
      <c r="BH7" s="63" t="s">
        <v>280</v>
      </c>
      <c r="BI7" s="63" t="s">
        <v>373</v>
      </c>
      <c r="BJ7" s="63" t="s">
        <v>280</v>
      </c>
      <c r="BK7" s="63" t="s">
        <v>280</v>
      </c>
    </row>
    <row r="8" spans="2:63" ht="21">
      <c r="B8" s="274" t="s">
        <v>126</v>
      </c>
      <c r="C8" s="275"/>
      <c r="D8" s="275"/>
      <c r="E8" s="312" t="s">
        <v>210</v>
      </c>
      <c r="F8" s="313"/>
      <c r="G8" s="314"/>
      <c r="H8" s="315" t="s">
        <v>192</v>
      </c>
      <c r="I8" s="316"/>
      <c r="J8" s="316"/>
      <c r="K8" s="316"/>
      <c r="L8" s="316"/>
      <c r="M8" s="316"/>
    </row>
    <row r="9" spans="2:63" ht="65.099999999999994" customHeight="1">
      <c r="B9" s="317" t="s">
        <v>222</v>
      </c>
      <c r="C9" s="318"/>
      <c r="D9" s="319"/>
      <c r="E9" s="317" t="s">
        <v>223</v>
      </c>
      <c r="F9" s="318"/>
      <c r="G9" s="319"/>
      <c r="H9" s="320" t="s">
        <v>133</v>
      </c>
      <c r="I9" s="321"/>
      <c r="J9" s="321"/>
      <c r="K9" s="321"/>
      <c r="L9" s="321"/>
      <c r="M9" s="321"/>
    </row>
    <row r="10" spans="2:63" ht="31.5">
      <c r="B10" s="276" t="s">
        <v>481</v>
      </c>
      <c r="C10" s="277" t="s">
        <v>482</v>
      </c>
      <c r="D10" s="278" t="s">
        <v>42</v>
      </c>
      <c r="E10" s="279" t="s">
        <v>1</v>
      </c>
      <c r="F10" s="280" t="s">
        <v>187</v>
      </c>
      <c r="G10" s="278" t="s">
        <v>189</v>
      </c>
      <c r="H10" s="56" t="s">
        <v>2</v>
      </c>
      <c r="I10" s="140">
        <v>24300609</v>
      </c>
      <c r="J10" s="210">
        <v>0</v>
      </c>
      <c r="K10" s="140">
        <v>437177877</v>
      </c>
      <c r="L10" s="140">
        <v>23388841</v>
      </c>
      <c r="M10" s="210">
        <v>0</v>
      </c>
      <c r="N10" s="140">
        <v>40809828</v>
      </c>
      <c r="O10" s="210">
        <v>0</v>
      </c>
      <c r="P10" s="140">
        <v>316448357</v>
      </c>
      <c r="Q10" s="140">
        <v>27835054</v>
      </c>
      <c r="R10" s="140">
        <v>10055581</v>
      </c>
      <c r="S10" s="140">
        <v>9530083</v>
      </c>
      <c r="T10" s="140">
        <v>10907328</v>
      </c>
      <c r="U10" s="140">
        <v>20403123</v>
      </c>
      <c r="V10" s="140">
        <v>18203938</v>
      </c>
      <c r="W10" s="140">
        <v>9764115</v>
      </c>
      <c r="X10" s="140">
        <v>306919955</v>
      </c>
      <c r="Y10" s="140">
        <v>10804951</v>
      </c>
      <c r="Z10" s="140">
        <v>10265530</v>
      </c>
      <c r="AA10" s="140">
        <v>10367894</v>
      </c>
      <c r="AB10" s="140">
        <v>10289058</v>
      </c>
      <c r="AC10" s="140">
        <v>2016746</v>
      </c>
      <c r="AD10" s="140">
        <v>8217485</v>
      </c>
      <c r="AE10" s="140">
        <v>7073295</v>
      </c>
      <c r="AF10" s="140">
        <v>7838954</v>
      </c>
      <c r="AG10" s="210">
        <v>0</v>
      </c>
      <c r="AH10" s="210">
        <v>0</v>
      </c>
      <c r="AI10" s="210">
        <v>0</v>
      </c>
      <c r="AJ10" s="210">
        <v>0</v>
      </c>
      <c r="AK10" s="140">
        <v>5484807</v>
      </c>
      <c r="AL10" s="140">
        <v>341367889</v>
      </c>
      <c r="AM10" s="140">
        <v>469867774</v>
      </c>
      <c r="AN10" s="140">
        <v>515518027</v>
      </c>
      <c r="AO10" s="140">
        <v>27380184</v>
      </c>
      <c r="AP10" s="140">
        <v>20310611</v>
      </c>
      <c r="AQ10" s="140">
        <v>5586604123</v>
      </c>
      <c r="AR10" s="140">
        <v>12615470</v>
      </c>
      <c r="AS10" s="140">
        <v>77788354</v>
      </c>
      <c r="AT10" s="210">
        <v>0</v>
      </c>
      <c r="AU10" s="210">
        <v>0</v>
      </c>
      <c r="AV10" s="210">
        <v>0</v>
      </c>
      <c r="AW10" s="210">
        <v>0</v>
      </c>
      <c r="AX10" s="210">
        <v>0</v>
      </c>
      <c r="AY10" s="140">
        <v>29371</v>
      </c>
      <c r="AZ10" s="140">
        <v>125162144</v>
      </c>
      <c r="BA10" s="140">
        <v>0</v>
      </c>
      <c r="BB10" s="140">
        <v>275873</v>
      </c>
      <c r="BC10" s="140">
        <v>738584</v>
      </c>
      <c r="BD10" s="140">
        <v>84891387</v>
      </c>
      <c r="BE10" s="140">
        <v>3391356</v>
      </c>
      <c r="BF10" s="140">
        <v>52614670</v>
      </c>
      <c r="BG10" s="140">
        <v>207601841</v>
      </c>
      <c r="BH10" s="140">
        <v>8211289</v>
      </c>
      <c r="BI10" s="140">
        <v>16046</v>
      </c>
      <c r="BJ10" s="140">
        <v>88365</v>
      </c>
      <c r="BK10" s="140">
        <v>1856850</v>
      </c>
    </row>
    <row r="11" spans="2:63">
      <c r="B11" s="248" t="s">
        <v>49</v>
      </c>
      <c r="C11" s="249" t="s">
        <v>50</v>
      </c>
      <c r="D11" s="8"/>
      <c r="E11" s="64"/>
      <c r="F11" s="87"/>
      <c r="G11" s="92"/>
      <c r="H11" s="57"/>
      <c r="I11" s="139"/>
      <c r="J11" s="139"/>
      <c r="K11" s="139"/>
      <c r="L11" s="139"/>
      <c r="M11" s="139"/>
      <c r="N11" s="139"/>
      <c r="O11" s="211"/>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row>
    <row r="12" spans="2:63">
      <c r="B12" s="250" t="s">
        <v>51</v>
      </c>
      <c r="C12" s="251" t="s">
        <v>52</v>
      </c>
      <c r="D12" s="7"/>
      <c r="E12" s="64"/>
      <c r="F12" s="87"/>
      <c r="G12" s="92"/>
      <c r="H12" s="57"/>
      <c r="I12" s="139"/>
      <c r="J12" s="139"/>
      <c r="K12" s="139"/>
      <c r="L12" s="139"/>
      <c r="M12" s="139"/>
      <c r="N12" s="139"/>
      <c r="O12" s="211"/>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row>
    <row r="13" spans="2:63" s="149" customFormat="1" ht="40.5" customHeight="1">
      <c r="B13" s="252" t="s">
        <v>53</v>
      </c>
      <c r="C13" s="253" t="s">
        <v>54</v>
      </c>
      <c r="D13" s="244" t="s">
        <v>285</v>
      </c>
      <c r="E13" s="64" t="s">
        <v>317</v>
      </c>
      <c r="F13" s="87" t="s">
        <v>287</v>
      </c>
      <c r="G13" s="92">
        <v>186257110</v>
      </c>
      <c r="H13" s="146">
        <v>186257110</v>
      </c>
      <c r="I13" s="147">
        <v>0</v>
      </c>
      <c r="J13" s="147">
        <v>0</v>
      </c>
      <c r="K13" s="147">
        <v>0</v>
      </c>
      <c r="L13" s="147">
        <v>0</v>
      </c>
      <c r="M13" s="147">
        <v>0</v>
      </c>
      <c r="N13" s="147">
        <v>0</v>
      </c>
      <c r="O13" s="211">
        <v>0</v>
      </c>
      <c r="P13" s="147">
        <v>0</v>
      </c>
      <c r="Q13" s="147">
        <v>0</v>
      </c>
      <c r="R13" s="147">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186257110</v>
      </c>
      <c r="AN13" s="147">
        <v>0</v>
      </c>
      <c r="AO13" s="147">
        <v>0</v>
      </c>
      <c r="AP13" s="147">
        <v>0</v>
      </c>
      <c r="AQ13" s="147">
        <v>0</v>
      </c>
      <c r="AR13" s="147">
        <v>0</v>
      </c>
      <c r="AS13" s="147">
        <v>0</v>
      </c>
      <c r="AT13" s="147">
        <v>0</v>
      </c>
      <c r="AU13" s="147">
        <v>0</v>
      </c>
      <c r="AV13" s="147">
        <v>0</v>
      </c>
      <c r="AW13" s="147">
        <v>0</v>
      </c>
      <c r="AX13" s="147">
        <v>0</v>
      </c>
      <c r="AY13" s="147">
        <v>0</v>
      </c>
      <c r="AZ13" s="147">
        <v>0</v>
      </c>
      <c r="BA13" s="147">
        <v>0</v>
      </c>
      <c r="BB13" s="147">
        <v>0</v>
      </c>
      <c r="BC13" s="147">
        <v>0</v>
      </c>
      <c r="BD13" s="147">
        <v>0</v>
      </c>
      <c r="BE13" s="147">
        <v>0</v>
      </c>
      <c r="BF13" s="147">
        <v>0</v>
      </c>
      <c r="BG13" s="147">
        <v>0</v>
      </c>
      <c r="BH13" s="147">
        <v>0</v>
      </c>
      <c r="BI13" s="147">
        <v>0</v>
      </c>
      <c r="BJ13" s="147">
        <v>0</v>
      </c>
      <c r="BK13" s="147">
        <v>0</v>
      </c>
    </row>
    <row r="14" spans="2:63" s="149" customFormat="1" ht="35.25" customHeight="1">
      <c r="B14" s="252" t="s">
        <v>53</v>
      </c>
      <c r="C14" s="253" t="s">
        <v>54</v>
      </c>
      <c r="D14" s="244" t="s">
        <v>285</v>
      </c>
      <c r="E14" s="64" t="s">
        <v>318</v>
      </c>
      <c r="F14" s="87" t="s">
        <v>287</v>
      </c>
      <c r="G14" s="92">
        <v>4710693</v>
      </c>
      <c r="H14" s="146">
        <v>4710693</v>
      </c>
      <c r="I14" s="147">
        <v>0</v>
      </c>
      <c r="J14" s="147">
        <v>0</v>
      </c>
      <c r="K14" s="147">
        <v>4710693</v>
      </c>
      <c r="L14" s="147">
        <v>0</v>
      </c>
      <c r="M14" s="147">
        <v>0</v>
      </c>
      <c r="N14" s="147">
        <v>0</v>
      </c>
      <c r="O14" s="211">
        <v>0</v>
      </c>
      <c r="P14" s="147">
        <v>0</v>
      </c>
      <c r="Q14" s="147">
        <v>0</v>
      </c>
      <c r="R14" s="147">
        <v>0</v>
      </c>
      <c r="S14" s="147">
        <v>0</v>
      </c>
      <c r="T14" s="147">
        <v>0</v>
      </c>
      <c r="U14" s="147">
        <v>0</v>
      </c>
      <c r="V14" s="147">
        <v>0</v>
      </c>
      <c r="W14" s="147">
        <v>0</v>
      </c>
      <c r="X14" s="147">
        <v>0</v>
      </c>
      <c r="Y14" s="147">
        <v>0</v>
      </c>
      <c r="Z14" s="147">
        <v>0</v>
      </c>
      <c r="AA14" s="147">
        <v>0</v>
      </c>
      <c r="AB14" s="147">
        <v>0</v>
      </c>
      <c r="AC14" s="147">
        <v>0</v>
      </c>
      <c r="AD14" s="147">
        <v>0</v>
      </c>
      <c r="AE14" s="147">
        <v>0</v>
      </c>
      <c r="AF14" s="147">
        <v>0</v>
      </c>
      <c r="AG14" s="147">
        <v>0</v>
      </c>
      <c r="AH14" s="147">
        <v>0</v>
      </c>
      <c r="AI14" s="147">
        <v>0</v>
      </c>
      <c r="AJ14" s="147">
        <v>0</v>
      </c>
      <c r="AK14" s="147">
        <v>0</v>
      </c>
      <c r="AL14" s="147">
        <v>0</v>
      </c>
      <c r="AM14" s="147">
        <v>0</v>
      </c>
      <c r="AN14" s="147">
        <v>0</v>
      </c>
      <c r="AO14" s="147">
        <v>0</v>
      </c>
      <c r="AP14" s="147">
        <v>0</v>
      </c>
      <c r="AQ14" s="147">
        <v>0</v>
      </c>
      <c r="AR14" s="147">
        <v>0</v>
      </c>
      <c r="AS14" s="147">
        <v>0</v>
      </c>
      <c r="AT14" s="147">
        <v>0</v>
      </c>
      <c r="AU14" s="147">
        <v>0</v>
      </c>
      <c r="AV14" s="147">
        <v>0</v>
      </c>
      <c r="AW14" s="147">
        <v>0</v>
      </c>
      <c r="AX14" s="147">
        <v>0</v>
      </c>
      <c r="AY14" s="147">
        <v>0</v>
      </c>
      <c r="AZ14" s="147">
        <v>0</v>
      </c>
      <c r="BA14" s="147">
        <v>0</v>
      </c>
      <c r="BB14" s="147">
        <v>0</v>
      </c>
      <c r="BC14" s="147">
        <v>0</v>
      </c>
      <c r="BD14" s="147">
        <v>0</v>
      </c>
      <c r="BE14" s="147">
        <v>0</v>
      </c>
      <c r="BF14" s="147">
        <v>0</v>
      </c>
      <c r="BG14" s="147">
        <v>0</v>
      </c>
      <c r="BH14" s="147">
        <v>0</v>
      </c>
      <c r="BI14" s="147">
        <v>0</v>
      </c>
      <c r="BJ14" s="147">
        <v>0</v>
      </c>
      <c r="BK14" s="147">
        <v>0</v>
      </c>
    </row>
    <row r="15" spans="2:63" s="149" customFormat="1" ht="36.75" customHeight="1">
      <c r="B15" s="252" t="s">
        <v>53</v>
      </c>
      <c r="C15" s="253" t="s">
        <v>54</v>
      </c>
      <c r="D15" s="244" t="s">
        <v>285</v>
      </c>
      <c r="E15" s="64" t="s">
        <v>286</v>
      </c>
      <c r="F15" s="87" t="s">
        <v>287</v>
      </c>
      <c r="G15" s="92">
        <v>196968681</v>
      </c>
      <c r="H15" s="146">
        <v>196968681</v>
      </c>
      <c r="I15" s="147">
        <v>0</v>
      </c>
      <c r="J15" s="147">
        <v>0</v>
      </c>
      <c r="K15" s="147">
        <v>0</v>
      </c>
      <c r="L15" s="147">
        <v>21129415</v>
      </c>
      <c r="M15" s="147">
        <v>0</v>
      </c>
      <c r="N15" s="147">
        <v>0</v>
      </c>
      <c r="O15" s="211">
        <v>0</v>
      </c>
      <c r="P15" s="147">
        <v>0</v>
      </c>
      <c r="Q15" s="147">
        <v>0</v>
      </c>
      <c r="R15" s="147">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0</v>
      </c>
      <c r="AM15" s="147">
        <v>0</v>
      </c>
      <c r="AN15" s="147">
        <v>0</v>
      </c>
      <c r="AO15" s="147">
        <v>0</v>
      </c>
      <c r="AP15" s="147">
        <v>0</v>
      </c>
      <c r="AQ15" s="147">
        <v>15445903</v>
      </c>
      <c r="AR15" s="147">
        <v>0</v>
      </c>
      <c r="AS15" s="147">
        <v>76978607</v>
      </c>
      <c r="AT15" s="147">
        <v>0</v>
      </c>
      <c r="AU15" s="147">
        <v>0</v>
      </c>
      <c r="AV15" s="147">
        <v>0</v>
      </c>
      <c r="AW15" s="147">
        <v>0</v>
      </c>
      <c r="AX15" s="147">
        <v>0</v>
      </c>
      <c r="AY15" s="147">
        <v>0</v>
      </c>
      <c r="AZ15" s="147">
        <v>0</v>
      </c>
      <c r="BA15" s="147">
        <v>0</v>
      </c>
      <c r="BB15" s="147">
        <v>0</v>
      </c>
      <c r="BC15" s="147">
        <v>0</v>
      </c>
      <c r="BD15" s="147">
        <v>83414756</v>
      </c>
      <c r="BE15" s="147">
        <v>0</v>
      </c>
      <c r="BF15" s="147">
        <v>0</v>
      </c>
      <c r="BG15" s="147">
        <v>0</v>
      </c>
      <c r="BH15" s="147">
        <v>0</v>
      </c>
      <c r="BI15" s="147">
        <v>0</v>
      </c>
      <c r="BJ15" s="147">
        <v>0</v>
      </c>
      <c r="BK15" s="147">
        <v>0</v>
      </c>
    </row>
    <row r="16" spans="2:63" s="149" customFormat="1" ht="31.5">
      <c r="B16" s="252" t="s">
        <v>55</v>
      </c>
      <c r="C16" s="253" t="s">
        <v>56</v>
      </c>
      <c r="D16" s="244" t="s">
        <v>285</v>
      </c>
      <c r="E16" s="64" t="s">
        <v>288</v>
      </c>
      <c r="F16" s="87" t="s">
        <v>287</v>
      </c>
      <c r="G16" s="92">
        <v>241203208</v>
      </c>
      <c r="H16" s="146">
        <v>241203208</v>
      </c>
      <c r="I16" s="147">
        <v>0</v>
      </c>
      <c r="J16" s="147">
        <v>0</v>
      </c>
      <c r="K16" s="147">
        <v>91459509</v>
      </c>
      <c r="L16" s="147">
        <v>0</v>
      </c>
      <c r="M16" s="147">
        <v>0</v>
      </c>
      <c r="N16" s="147">
        <v>0</v>
      </c>
      <c r="O16" s="211">
        <v>0</v>
      </c>
      <c r="P16" s="147">
        <v>0</v>
      </c>
      <c r="Q16" s="147">
        <v>0</v>
      </c>
      <c r="R16" s="147">
        <v>0</v>
      </c>
      <c r="S16" s="147">
        <v>0</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0</v>
      </c>
      <c r="AM16" s="147">
        <v>134830121</v>
      </c>
      <c r="AN16" s="147">
        <v>0</v>
      </c>
      <c r="AO16" s="147">
        <v>0</v>
      </c>
      <c r="AP16" s="147">
        <v>13027675</v>
      </c>
      <c r="AQ16" s="147">
        <v>0</v>
      </c>
      <c r="AR16" s="147">
        <v>0</v>
      </c>
      <c r="AS16" s="147">
        <v>0</v>
      </c>
      <c r="AT16" s="147">
        <v>0</v>
      </c>
      <c r="AU16" s="147">
        <v>0</v>
      </c>
      <c r="AV16" s="147">
        <v>0</v>
      </c>
      <c r="AW16" s="147">
        <v>0</v>
      </c>
      <c r="AX16" s="147">
        <v>0</v>
      </c>
      <c r="AY16" s="147">
        <v>0</v>
      </c>
      <c r="AZ16" s="147">
        <v>0</v>
      </c>
      <c r="BA16" s="147">
        <v>0</v>
      </c>
      <c r="BB16" s="147">
        <v>0</v>
      </c>
      <c r="BC16" s="147">
        <v>0</v>
      </c>
      <c r="BD16" s="147">
        <v>0</v>
      </c>
      <c r="BE16" s="147">
        <v>1885903</v>
      </c>
      <c r="BF16" s="147">
        <v>0</v>
      </c>
      <c r="BG16" s="147">
        <v>0</v>
      </c>
      <c r="BH16" s="147">
        <v>0</v>
      </c>
      <c r="BI16" s="147">
        <v>0</v>
      </c>
      <c r="BJ16" s="147">
        <v>0</v>
      </c>
      <c r="BK16" s="147">
        <v>0</v>
      </c>
    </row>
    <row r="17" spans="2:63" s="149" customFormat="1" ht="31.5">
      <c r="B17" s="252" t="s">
        <v>55</v>
      </c>
      <c r="C17" s="253" t="s">
        <v>56</v>
      </c>
      <c r="D17" s="244" t="s">
        <v>285</v>
      </c>
      <c r="E17" s="64" t="s">
        <v>320</v>
      </c>
      <c r="F17" s="87" t="s">
        <v>287</v>
      </c>
      <c r="G17" s="92">
        <v>28235823</v>
      </c>
      <c r="H17" s="146">
        <v>28235823</v>
      </c>
      <c r="I17" s="147">
        <v>0</v>
      </c>
      <c r="J17" s="147">
        <v>0</v>
      </c>
      <c r="K17" s="147">
        <v>9145951</v>
      </c>
      <c r="L17" s="147">
        <v>0</v>
      </c>
      <c r="M17" s="147">
        <v>0</v>
      </c>
      <c r="N17" s="147">
        <v>0</v>
      </c>
      <c r="O17" s="211">
        <v>0</v>
      </c>
      <c r="P17" s="147">
        <v>0</v>
      </c>
      <c r="Q17" s="147">
        <v>0</v>
      </c>
      <c r="R17" s="147">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0</v>
      </c>
      <c r="AM17" s="147">
        <v>14718780</v>
      </c>
      <c r="AN17" s="147">
        <v>0</v>
      </c>
      <c r="AO17" s="147">
        <v>0</v>
      </c>
      <c r="AP17" s="147">
        <v>3054679</v>
      </c>
      <c r="AQ17" s="147">
        <v>0</v>
      </c>
      <c r="AR17" s="147">
        <v>0</v>
      </c>
      <c r="AS17" s="147">
        <v>0</v>
      </c>
      <c r="AT17" s="147">
        <v>0</v>
      </c>
      <c r="AU17" s="147">
        <v>0</v>
      </c>
      <c r="AV17" s="147">
        <v>0</v>
      </c>
      <c r="AW17" s="147">
        <v>0</v>
      </c>
      <c r="AX17" s="147">
        <v>0</v>
      </c>
      <c r="AY17" s="147">
        <v>0</v>
      </c>
      <c r="AZ17" s="147">
        <v>0</v>
      </c>
      <c r="BA17" s="147">
        <v>0</v>
      </c>
      <c r="BB17" s="147">
        <v>0</v>
      </c>
      <c r="BC17" s="147">
        <v>681235</v>
      </c>
      <c r="BD17" s="147">
        <v>0</v>
      </c>
      <c r="BE17" s="147">
        <v>635178</v>
      </c>
      <c r="BF17" s="147">
        <v>0</v>
      </c>
      <c r="BG17" s="147">
        <v>0</v>
      </c>
      <c r="BH17" s="147">
        <v>0</v>
      </c>
      <c r="BI17" s="147">
        <v>0</v>
      </c>
      <c r="BJ17" s="147">
        <v>0</v>
      </c>
      <c r="BK17" s="147">
        <v>0</v>
      </c>
    </row>
    <row r="18" spans="2:63" s="149" customFormat="1" ht="31.5">
      <c r="B18" s="252" t="s">
        <v>55</v>
      </c>
      <c r="C18" s="253" t="s">
        <v>56</v>
      </c>
      <c r="D18" s="244" t="s">
        <v>285</v>
      </c>
      <c r="E18" s="153" t="s">
        <v>319</v>
      </c>
      <c r="F18" s="87" t="s">
        <v>380</v>
      </c>
      <c r="G18" s="92">
        <v>128085455</v>
      </c>
      <c r="H18" s="146">
        <v>128085455</v>
      </c>
      <c r="I18" s="147">
        <v>0</v>
      </c>
      <c r="J18" s="147">
        <v>0</v>
      </c>
      <c r="K18" s="147">
        <v>33935697</v>
      </c>
      <c r="L18" s="147">
        <v>0</v>
      </c>
      <c r="M18" s="147">
        <v>0</v>
      </c>
      <c r="N18" s="147">
        <v>0</v>
      </c>
      <c r="O18" s="211">
        <v>0</v>
      </c>
      <c r="P18" s="147">
        <v>0</v>
      </c>
      <c r="Q18" s="147">
        <v>0</v>
      </c>
      <c r="R18" s="147">
        <v>0</v>
      </c>
      <c r="S18" s="147">
        <v>0</v>
      </c>
      <c r="T18" s="147">
        <v>0</v>
      </c>
      <c r="U18" s="147">
        <v>0</v>
      </c>
      <c r="V18" s="147">
        <v>0</v>
      </c>
      <c r="W18" s="147">
        <v>0</v>
      </c>
      <c r="X18" s="147">
        <v>0</v>
      </c>
      <c r="Y18" s="147">
        <v>0</v>
      </c>
      <c r="Z18" s="147">
        <v>0</v>
      </c>
      <c r="AA18" s="147">
        <v>0</v>
      </c>
      <c r="AB18" s="147">
        <v>0</v>
      </c>
      <c r="AC18" s="147">
        <v>0</v>
      </c>
      <c r="AD18" s="147">
        <v>0</v>
      </c>
      <c r="AE18" s="147">
        <v>0</v>
      </c>
      <c r="AF18" s="147">
        <v>0</v>
      </c>
      <c r="AG18" s="147">
        <v>0</v>
      </c>
      <c r="AH18" s="147">
        <v>0</v>
      </c>
      <c r="AI18" s="147">
        <v>0</v>
      </c>
      <c r="AJ18" s="147">
        <v>0</v>
      </c>
      <c r="AK18" s="147">
        <v>0</v>
      </c>
      <c r="AL18" s="147">
        <v>0</v>
      </c>
      <c r="AM18" s="147">
        <v>0</v>
      </c>
      <c r="AN18" s="147">
        <v>0</v>
      </c>
      <c r="AO18" s="147">
        <v>0</v>
      </c>
      <c r="AP18" s="147">
        <v>0</v>
      </c>
      <c r="AQ18" s="147">
        <v>0</v>
      </c>
      <c r="AR18" s="147">
        <v>0</v>
      </c>
      <c r="AS18" s="147">
        <v>0</v>
      </c>
      <c r="AT18" s="147">
        <v>0</v>
      </c>
      <c r="AU18" s="147">
        <v>0</v>
      </c>
      <c r="AV18" s="147">
        <v>0</v>
      </c>
      <c r="AW18" s="147">
        <v>0</v>
      </c>
      <c r="AX18" s="147">
        <v>0</v>
      </c>
      <c r="AY18" s="147">
        <v>0</v>
      </c>
      <c r="AZ18" s="147">
        <v>47965815</v>
      </c>
      <c r="BA18" s="147">
        <v>0</v>
      </c>
      <c r="BB18" s="147">
        <v>0</v>
      </c>
      <c r="BC18" s="147">
        <v>0</v>
      </c>
      <c r="BD18" s="147">
        <v>0</v>
      </c>
      <c r="BE18" s="147">
        <v>0</v>
      </c>
      <c r="BF18" s="147">
        <v>0</v>
      </c>
      <c r="BG18" s="147">
        <v>46183943</v>
      </c>
      <c r="BH18" s="147">
        <v>0</v>
      </c>
      <c r="BI18" s="147">
        <v>0</v>
      </c>
      <c r="BJ18" s="147">
        <v>0</v>
      </c>
      <c r="BK18" s="147">
        <v>0</v>
      </c>
    </row>
    <row r="19" spans="2:63">
      <c r="B19" s="254" t="s">
        <v>57</v>
      </c>
      <c r="C19" s="255" t="s">
        <v>58</v>
      </c>
      <c r="D19" s="244" t="s">
        <v>289</v>
      </c>
      <c r="E19" s="64"/>
      <c r="F19" s="87"/>
      <c r="G19" s="92"/>
      <c r="H19" s="146"/>
      <c r="I19" s="147">
        <v>0</v>
      </c>
      <c r="J19" s="147">
        <v>0</v>
      </c>
      <c r="K19" s="147">
        <v>0</v>
      </c>
      <c r="L19" s="147">
        <v>0</v>
      </c>
      <c r="M19" s="147">
        <v>0</v>
      </c>
      <c r="N19" s="147">
        <v>0</v>
      </c>
      <c r="O19" s="211"/>
      <c r="P19" s="147">
        <v>0</v>
      </c>
      <c r="Q19" s="147">
        <v>0</v>
      </c>
      <c r="R19" s="147">
        <v>0</v>
      </c>
      <c r="S19" s="147">
        <v>0</v>
      </c>
      <c r="T19" s="147">
        <v>0</v>
      </c>
      <c r="U19" s="147">
        <v>0</v>
      </c>
      <c r="V19" s="147">
        <v>0</v>
      </c>
      <c r="W19" s="147">
        <v>0</v>
      </c>
      <c r="X19" s="147">
        <v>0</v>
      </c>
      <c r="Y19" s="147">
        <v>0</v>
      </c>
      <c r="Z19" s="147">
        <v>0</v>
      </c>
      <c r="AA19" s="147">
        <v>0</v>
      </c>
      <c r="AB19" s="147">
        <v>0</v>
      </c>
      <c r="AC19" s="147">
        <v>0</v>
      </c>
      <c r="AD19" s="147">
        <v>0</v>
      </c>
      <c r="AE19" s="147">
        <v>0</v>
      </c>
      <c r="AF19" s="147">
        <v>0</v>
      </c>
      <c r="AG19" s="147">
        <v>0</v>
      </c>
      <c r="AH19" s="147">
        <v>0</v>
      </c>
      <c r="AI19" s="147">
        <v>0</v>
      </c>
      <c r="AJ19" s="139"/>
      <c r="AK19" s="147">
        <v>0</v>
      </c>
      <c r="AL19" s="147">
        <v>0</v>
      </c>
      <c r="AM19" s="147">
        <v>0</v>
      </c>
      <c r="AN19" s="147">
        <v>0</v>
      </c>
      <c r="AO19" s="147">
        <v>0</v>
      </c>
      <c r="AP19" s="147">
        <v>0</v>
      </c>
      <c r="AQ19" s="147">
        <v>0</v>
      </c>
      <c r="AR19" s="147">
        <v>0</v>
      </c>
      <c r="AS19" s="147">
        <v>0</v>
      </c>
      <c r="AT19" s="147"/>
      <c r="AU19" s="147"/>
      <c r="AV19" s="147"/>
      <c r="AW19" s="147"/>
      <c r="AX19" s="147"/>
      <c r="AY19" s="147">
        <v>0</v>
      </c>
      <c r="AZ19" s="147">
        <v>0</v>
      </c>
      <c r="BA19" s="147">
        <v>0</v>
      </c>
      <c r="BB19" s="147">
        <v>0</v>
      </c>
      <c r="BC19" s="147">
        <v>0</v>
      </c>
      <c r="BD19" s="147">
        <v>0</v>
      </c>
      <c r="BE19" s="147">
        <v>0</v>
      </c>
      <c r="BF19" s="147">
        <v>0</v>
      </c>
      <c r="BG19" s="147">
        <v>0</v>
      </c>
      <c r="BH19" s="147">
        <v>0</v>
      </c>
      <c r="BI19" s="147">
        <v>0</v>
      </c>
      <c r="BJ19" s="147">
        <v>0</v>
      </c>
      <c r="BK19" s="147">
        <v>0</v>
      </c>
    </row>
    <row r="20" spans="2:63">
      <c r="B20" s="254" t="s">
        <v>59</v>
      </c>
      <c r="C20" s="255" t="s">
        <v>60</v>
      </c>
      <c r="D20" s="244" t="s">
        <v>289</v>
      </c>
      <c r="E20" s="64"/>
      <c r="F20" s="87"/>
      <c r="G20" s="92"/>
      <c r="H20" s="146"/>
      <c r="I20" s="147">
        <v>0</v>
      </c>
      <c r="J20" s="147">
        <v>0</v>
      </c>
      <c r="K20" s="147">
        <v>0</v>
      </c>
      <c r="L20" s="147">
        <v>0</v>
      </c>
      <c r="M20" s="147">
        <v>0</v>
      </c>
      <c r="N20" s="147">
        <v>0</v>
      </c>
      <c r="O20" s="211"/>
      <c r="P20" s="147">
        <v>0</v>
      </c>
      <c r="Q20" s="147">
        <v>0</v>
      </c>
      <c r="R20" s="147">
        <v>0</v>
      </c>
      <c r="S20" s="147">
        <v>0</v>
      </c>
      <c r="T20" s="147">
        <v>0</v>
      </c>
      <c r="U20" s="147">
        <v>0</v>
      </c>
      <c r="V20" s="147">
        <v>0</v>
      </c>
      <c r="W20" s="147">
        <v>0</v>
      </c>
      <c r="X20" s="147">
        <v>0</v>
      </c>
      <c r="Y20" s="147">
        <v>0</v>
      </c>
      <c r="Z20" s="147">
        <v>0</v>
      </c>
      <c r="AA20" s="147">
        <v>0</v>
      </c>
      <c r="AB20" s="147">
        <v>0</v>
      </c>
      <c r="AC20" s="147">
        <v>0</v>
      </c>
      <c r="AD20" s="147">
        <v>0</v>
      </c>
      <c r="AE20" s="147">
        <v>0</v>
      </c>
      <c r="AF20" s="147">
        <v>0</v>
      </c>
      <c r="AG20" s="147">
        <v>0</v>
      </c>
      <c r="AH20" s="147">
        <v>0</v>
      </c>
      <c r="AI20" s="147">
        <v>0</v>
      </c>
      <c r="AJ20" s="139"/>
      <c r="AK20" s="147">
        <v>0</v>
      </c>
      <c r="AL20" s="147">
        <v>0</v>
      </c>
      <c r="AM20" s="147">
        <v>0</v>
      </c>
      <c r="AN20" s="147">
        <v>0</v>
      </c>
      <c r="AO20" s="147">
        <v>0</v>
      </c>
      <c r="AP20" s="147">
        <v>0</v>
      </c>
      <c r="AQ20" s="147">
        <v>0</v>
      </c>
      <c r="AR20" s="147">
        <v>0</v>
      </c>
      <c r="AS20" s="147">
        <v>0</v>
      </c>
      <c r="AT20" s="147"/>
      <c r="AU20" s="147"/>
      <c r="AV20" s="147"/>
      <c r="AW20" s="147"/>
      <c r="AX20" s="147"/>
      <c r="AY20" s="147">
        <v>0</v>
      </c>
      <c r="AZ20" s="147">
        <v>0</v>
      </c>
      <c r="BA20" s="147">
        <v>0</v>
      </c>
      <c r="BB20" s="147">
        <v>0</v>
      </c>
      <c r="BC20" s="147">
        <v>0</v>
      </c>
      <c r="BD20" s="147">
        <v>0</v>
      </c>
      <c r="BE20" s="147">
        <v>0</v>
      </c>
      <c r="BF20" s="147">
        <v>0</v>
      </c>
      <c r="BG20" s="147">
        <v>0</v>
      </c>
      <c r="BH20" s="147">
        <v>0</v>
      </c>
      <c r="BI20" s="147">
        <v>0</v>
      </c>
      <c r="BJ20" s="147">
        <v>0</v>
      </c>
      <c r="BK20" s="147">
        <v>0</v>
      </c>
    </row>
    <row r="21" spans="2:63">
      <c r="B21" s="136" t="s">
        <v>61</v>
      </c>
      <c r="C21" s="251" t="s">
        <v>62</v>
      </c>
      <c r="D21" s="64"/>
      <c r="E21" s="64"/>
      <c r="F21" s="87"/>
      <c r="G21" s="92"/>
      <c r="H21" s="146"/>
      <c r="I21" s="147">
        <v>0</v>
      </c>
      <c r="J21" s="147">
        <v>0</v>
      </c>
      <c r="K21" s="147">
        <v>0</v>
      </c>
      <c r="L21" s="147">
        <v>0</v>
      </c>
      <c r="M21" s="147">
        <v>0</v>
      </c>
      <c r="N21" s="147">
        <v>0</v>
      </c>
      <c r="O21" s="211"/>
      <c r="P21" s="147">
        <v>0</v>
      </c>
      <c r="Q21" s="147">
        <v>0</v>
      </c>
      <c r="R21" s="147">
        <v>0</v>
      </c>
      <c r="S21" s="147">
        <v>0</v>
      </c>
      <c r="T21" s="147">
        <v>0</v>
      </c>
      <c r="U21" s="147">
        <v>0</v>
      </c>
      <c r="V21" s="147">
        <v>0</v>
      </c>
      <c r="W21" s="147">
        <v>0</v>
      </c>
      <c r="X21" s="147">
        <v>0</v>
      </c>
      <c r="Y21" s="147">
        <v>0</v>
      </c>
      <c r="Z21" s="147">
        <v>0</v>
      </c>
      <c r="AA21" s="147">
        <v>0</v>
      </c>
      <c r="AB21" s="147">
        <v>0</v>
      </c>
      <c r="AC21" s="147">
        <v>0</v>
      </c>
      <c r="AD21" s="147">
        <v>0</v>
      </c>
      <c r="AE21" s="147">
        <v>0</v>
      </c>
      <c r="AF21" s="147">
        <v>0</v>
      </c>
      <c r="AG21" s="147">
        <v>0</v>
      </c>
      <c r="AH21" s="147">
        <v>0</v>
      </c>
      <c r="AI21" s="147">
        <v>0</v>
      </c>
      <c r="AJ21" s="139"/>
      <c r="AK21" s="147">
        <v>0</v>
      </c>
      <c r="AL21" s="147">
        <v>0</v>
      </c>
      <c r="AM21" s="147">
        <v>0</v>
      </c>
      <c r="AN21" s="147">
        <v>0</v>
      </c>
      <c r="AO21" s="147">
        <v>0</v>
      </c>
      <c r="AP21" s="147">
        <v>0</v>
      </c>
      <c r="AQ21" s="147">
        <v>0</v>
      </c>
      <c r="AR21" s="147">
        <v>0</v>
      </c>
      <c r="AS21" s="147">
        <v>0</v>
      </c>
      <c r="AT21" s="147"/>
      <c r="AU21" s="147"/>
      <c r="AV21" s="147"/>
      <c r="AW21" s="147"/>
      <c r="AX21" s="147"/>
      <c r="AY21" s="147">
        <v>0</v>
      </c>
      <c r="AZ21" s="147">
        <v>0</v>
      </c>
      <c r="BA21" s="147">
        <v>0</v>
      </c>
      <c r="BB21" s="147">
        <v>0</v>
      </c>
      <c r="BC21" s="147">
        <v>0</v>
      </c>
      <c r="BD21" s="147">
        <v>0</v>
      </c>
      <c r="BE21" s="147">
        <v>0</v>
      </c>
      <c r="BF21" s="147">
        <v>0</v>
      </c>
      <c r="BG21" s="147">
        <v>0</v>
      </c>
      <c r="BH21" s="147">
        <v>0</v>
      </c>
      <c r="BI21" s="147">
        <v>0</v>
      </c>
      <c r="BJ21" s="147">
        <v>0</v>
      </c>
      <c r="BK21" s="147">
        <v>0</v>
      </c>
    </row>
    <row r="22" spans="2:63" s="149" customFormat="1" ht="31.5">
      <c r="B22" s="252" t="s">
        <v>63</v>
      </c>
      <c r="C22" s="253" t="s">
        <v>64</v>
      </c>
      <c r="D22" s="244" t="s">
        <v>285</v>
      </c>
      <c r="E22" s="64" t="s">
        <v>292</v>
      </c>
      <c r="F22" s="87" t="s">
        <v>287</v>
      </c>
      <c r="G22" s="92">
        <v>11144607</v>
      </c>
      <c r="H22" s="146">
        <v>11144607</v>
      </c>
      <c r="I22" s="147">
        <v>0</v>
      </c>
      <c r="J22" s="147">
        <v>0</v>
      </c>
      <c r="K22" s="147">
        <v>4372889</v>
      </c>
      <c r="L22" s="147">
        <v>0</v>
      </c>
      <c r="M22" s="147">
        <v>0</v>
      </c>
      <c r="N22" s="147">
        <v>0</v>
      </c>
      <c r="O22" s="211">
        <v>0</v>
      </c>
      <c r="P22" s="147">
        <v>1659316</v>
      </c>
      <c r="Q22" s="147">
        <v>0</v>
      </c>
      <c r="R22" s="147">
        <v>0</v>
      </c>
      <c r="S22" s="147">
        <v>0</v>
      </c>
      <c r="T22" s="147">
        <v>0</v>
      </c>
      <c r="U22" s="147">
        <v>0</v>
      </c>
      <c r="V22" s="147">
        <v>0</v>
      </c>
      <c r="W22" s="147">
        <v>0</v>
      </c>
      <c r="X22" s="147">
        <v>0</v>
      </c>
      <c r="Y22" s="147">
        <v>0</v>
      </c>
      <c r="Z22" s="147">
        <v>0</v>
      </c>
      <c r="AA22" s="147">
        <v>0</v>
      </c>
      <c r="AB22" s="147">
        <v>0</v>
      </c>
      <c r="AC22" s="147">
        <v>0</v>
      </c>
      <c r="AD22" s="147">
        <v>0</v>
      </c>
      <c r="AE22" s="147">
        <v>0</v>
      </c>
      <c r="AF22" s="147">
        <v>0</v>
      </c>
      <c r="AG22" s="147">
        <v>0</v>
      </c>
      <c r="AH22" s="147">
        <v>0</v>
      </c>
      <c r="AI22" s="147">
        <v>0</v>
      </c>
      <c r="AJ22" s="147">
        <v>0</v>
      </c>
      <c r="AK22" s="147">
        <v>0</v>
      </c>
      <c r="AL22" s="147">
        <v>0</v>
      </c>
      <c r="AM22" s="147">
        <v>0</v>
      </c>
      <c r="AN22" s="147">
        <v>0</v>
      </c>
      <c r="AO22" s="147">
        <v>0</v>
      </c>
      <c r="AP22" s="147">
        <v>0</v>
      </c>
      <c r="AQ22" s="147">
        <v>1585122</v>
      </c>
      <c r="AR22" s="147">
        <v>0</v>
      </c>
      <c r="AS22" s="147">
        <v>0</v>
      </c>
      <c r="AT22" s="147">
        <v>0</v>
      </c>
      <c r="AU22" s="147">
        <v>0</v>
      </c>
      <c r="AV22" s="147">
        <v>0</v>
      </c>
      <c r="AW22" s="147">
        <v>0</v>
      </c>
      <c r="AX22" s="147">
        <v>0</v>
      </c>
      <c r="AY22" s="147">
        <v>0</v>
      </c>
      <c r="AZ22" s="147">
        <v>2063648</v>
      </c>
      <c r="BA22" s="147">
        <v>0</v>
      </c>
      <c r="BB22" s="147">
        <v>0</v>
      </c>
      <c r="BC22" s="147">
        <v>0</v>
      </c>
      <c r="BD22" s="147">
        <v>0</v>
      </c>
      <c r="BE22" s="147">
        <v>0</v>
      </c>
      <c r="BF22" s="147">
        <v>1463632</v>
      </c>
      <c r="BG22" s="147">
        <v>0</v>
      </c>
      <c r="BH22" s="147">
        <v>0</v>
      </c>
      <c r="BI22" s="147">
        <v>0</v>
      </c>
      <c r="BJ22" s="147">
        <v>0</v>
      </c>
      <c r="BK22" s="147">
        <v>0</v>
      </c>
    </row>
    <row r="23" spans="2:63" s="149" customFormat="1" ht="31.5">
      <c r="B23" s="252" t="s">
        <v>63</v>
      </c>
      <c r="C23" s="253" t="s">
        <v>64</v>
      </c>
      <c r="D23" s="244" t="s">
        <v>285</v>
      </c>
      <c r="E23" s="64" t="s">
        <v>290</v>
      </c>
      <c r="F23" s="87" t="s">
        <v>287</v>
      </c>
      <c r="G23" s="92">
        <v>13664323</v>
      </c>
      <c r="H23" s="146">
        <v>13664323</v>
      </c>
      <c r="I23" s="147">
        <v>0</v>
      </c>
      <c r="J23" s="147">
        <v>0</v>
      </c>
      <c r="K23" s="147">
        <v>0</v>
      </c>
      <c r="L23" s="147">
        <v>0</v>
      </c>
      <c r="M23" s="147">
        <v>0</v>
      </c>
      <c r="N23" s="147">
        <v>0</v>
      </c>
      <c r="O23" s="211">
        <v>0</v>
      </c>
      <c r="P23" s="147">
        <v>0</v>
      </c>
      <c r="Q23" s="147">
        <v>0</v>
      </c>
      <c r="R23" s="147">
        <v>0</v>
      </c>
      <c r="S23" s="147">
        <v>0</v>
      </c>
      <c r="T23" s="147">
        <v>0</v>
      </c>
      <c r="U23" s="147">
        <v>0</v>
      </c>
      <c r="V23" s="147">
        <v>0</v>
      </c>
      <c r="W23" s="147">
        <v>0</v>
      </c>
      <c r="X23" s="147">
        <v>0</v>
      </c>
      <c r="Y23" s="147">
        <v>0</v>
      </c>
      <c r="Z23" s="147">
        <v>0</v>
      </c>
      <c r="AA23" s="147">
        <v>0</v>
      </c>
      <c r="AB23" s="147">
        <v>0</v>
      </c>
      <c r="AC23" s="147">
        <v>0</v>
      </c>
      <c r="AD23" s="147">
        <v>0</v>
      </c>
      <c r="AE23" s="147">
        <v>0</v>
      </c>
      <c r="AF23" s="147">
        <v>0</v>
      </c>
      <c r="AG23" s="147">
        <v>0</v>
      </c>
      <c r="AH23" s="147">
        <v>0</v>
      </c>
      <c r="AI23" s="147">
        <v>0</v>
      </c>
      <c r="AJ23" s="147">
        <v>0</v>
      </c>
      <c r="AK23" s="147">
        <v>0</v>
      </c>
      <c r="AL23" s="147">
        <v>0</v>
      </c>
      <c r="AM23" s="147">
        <v>0</v>
      </c>
      <c r="AN23" s="147">
        <v>0</v>
      </c>
      <c r="AO23" s="147">
        <v>0</v>
      </c>
      <c r="AP23" s="147">
        <v>0</v>
      </c>
      <c r="AQ23" s="147">
        <v>13653804</v>
      </c>
      <c r="AR23" s="147">
        <v>0</v>
      </c>
      <c r="AS23" s="147">
        <v>0</v>
      </c>
      <c r="AT23" s="147">
        <v>0</v>
      </c>
      <c r="AU23" s="147">
        <v>0</v>
      </c>
      <c r="AV23" s="147">
        <v>0</v>
      </c>
      <c r="AW23" s="147">
        <v>0</v>
      </c>
      <c r="AX23" s="147">
        <v>0</v>
      </c>
      <c r="AY23" s="147">
        <v>0</v>
      </c>
      <c r="AZ23" s="147">
        <v>0</v>
      </c>
      <c r="BA23" s="147">
        <v>0</v>
      </c>
      <c r="BB23" s="147">
        <v>0</v>
      </c>
      <c r="BC23" s="147">
        <v>0</v>
      </c>
      <c r="BD23" s="147">
        <v>0</v>
      </c>
      <c r="BE23" s="147">
        <v>0</v>
      </c>
      <c r="BF23" s="147">
        <v>0</v>
      </c>
      <c r="BG23" s="147">
        <v>0</v>
      </c>
      <c r="BH23" s="147">
        <v>0</v>
      </c>
      <c r="BI23" s="147">
        <v>10519</v>
      </c>
      <c r="BJ23" s="147">
        <v>0</v>
      </c>
      <c r="BK23" s="147">
        <v>0</v>
      </c>
    </row>
    <row r="24" spans="2:63" s="149" customFormat="1" ht="31.5">
      <c r="B24" s="252" t="s">
        <v>65</v>
      </c>
      <c r="C24" s="253" t="s">
        <v>66</v>
      </c>
      <c r="D24" s="244" t="s">
        <v>285</v>
      </c>
      <c r="E24" s="64" t="s">
        <v>291</v>
      </c>
      <c r="F24" s="87" t="s">
        <v>287</v>
      </c>
      <c r="G24" s="92">
        <v>134541340</v>
      </c>
      <c r="H24" s="146">
        <v>134541340</v>
      </c>
      <c r="I24" s="147">
        <v>0</v>
      </c>
      <c r="J24" s="147">
        <v>0</v>
      </c>
      <c r="K24" s="147">
        <v>68493368</v>
      </c>
      <c r="L24" s="147">
        <v>0</v>
      </c>
      <c r="M24" s="147">
        <v>0</v>
      </c>
      <c r="N24" s="147">
        <v>0</v>
      </c>
      <c r="O24" s="211">
        <v>0</v>
      </c>
      <c r="P24" s="147">
        <v>0</v>
      </c>
      <c r="Q24" s="147">
        <v>0</v>
      </c>
      <c r="R24" s="147">
        <v>0</v>
      </c>
      <c r="S24" s="147">
        <v>0</v>
      </c>
      <c r="T24" s="147">
        <v>0</v>
      </c>
      <c r="U24" s="147">
        <v>0</v>
      </c>
      <c r="V24" s="147">
        <v>0</v>
      </c>
      <c r="W24" s="147">
        <v>0</v>
      </c>
      <c r="X24" s="147">
        <v>0</v>
      </c>
      <c r="Y24" s="147">
        <v>0</v>
      </c>
      <c r="Z24" s="147">
        <v>0</v>
      </c>
      <c r="AA24" s="147">
        <v>0</v>
      </c>
      <c r="AB24" s="147">
        <v>0</v>
      </c>
      <c r="AC24" s="147">
        <v>0</v>
      </c>
      <c r="AD24" s="147">
        <v>0</v>
      </c>
      <c r="AE24" s="147">
        <v>0</v>
      </c>
      <c r="AF24" s="147">
        <v>0</v>
      </c>
      <c r="AG24" s="147">
        <v>0</v>
      </c>
      <c r="AH24" s="147">
        <v>0</v>
      </c>
      <c r="AI24" s="147">
        <v>0</v>
      </c>
      <c r="AJ24" s="147">
        <v>0</v>
      </c>
      <c r="AK24" s="147">
        <v>0</v>
      </c>
      <c r="AL24" s="147">
        <v>0</v>
      </c>
      <c r="AM24" s="147">
        <v>5066791</v>
      </c>
      <c r="AN24" s="147">
        <v>0</v>
      </c>
      <c r="AO24" s="147">
        <v>0</v>
      </c>
      <c r="AP24" s="147">
        <v>83068</v>
      </c>
      <c r="AQ24" s="147">
        <v>0</v>
      </c>
      <c r="AR24" s="147">
        <v>12126941</v>
      </c>
      <c r="AS24" s="147">
        <v>0</v>
      </c>
      <c r="AT24" s="147">
        <v>0</v>
      </c>
      <c r="AU24" s="147">
        <v>0</v>
      </c>
      <c r="AV24" s="147">
        <v>0</v>
      </c>
      <c r="AW24" s="147">
        <v>0</v>
      </c>
      <c r="AX24" s="147">
        <v>0</v>
      </c>
      <c r="AY24" s="147">
        <v>0</v>
      </c>
      <c r="AZ24" s="147">
        <v>0</v>
      </c>
      <c r="BA24" s="147">
        <v>0</v>
      </c>
      <c r="BB24" s="147">
        <v>0</v>
      </c>
      <c r="BC24" s="147">
        <v>10147</v>
      </c>
      <c r="BD24" s="147">
        <v>0</v>
      </c>
      <c r="BE24" s="147">
        <v>427</v>
      </c>
      <c r="BF24" s="147">
        <v>48760598</v>
      </c>
      <c r="BG24" s="147">
        <v>0</v>
      </c>
      <c r="BH24" s="147">
        <v>0</v>
      </c>
      <c r="BI24" s="147">
        <v>0</v>
      </c>
      <c r="BJ24" s="147">
        <v>0</v>
      </c>
      <c r="BK24" s="147">
        <v>0</v>
      </c>
    </row>
    <row r="25" spans="2:63">
      <c r="B25" s="136" t="s">
        <v>67</v>
      </c>
      <c r="C25" s="251" t="s">
        <v>68</v>
      </c>
      <c r="D25" s="64"/>
      <c r="E25" s="64"/>
      <c r="F25" s="87"/>
      <c r="G25" s="92">
        <v>0</v>
      </c>
      <c r="H25" s="146"/>
      <c r="I25" s="147">
        <v>0</v>
      </c>
      <c r="J25" s="147">
        <v>0</v>
      </c>
      <c r="K25" s="147">
        <v>0</v>
      </c>
      <c r="L25" s="147">
        <v>0</v>
      </c>
      <c r="M25" s="147">
        <v>0</v>
      </c>
      <c r="N25" s="147">
        <v>0</v>
      </c>
      <c r="O25" s="211"/>
      <c r="P25" s="147">
        <v>0</v>
      </c>
      <c r="Q25" s="147">
        <v>0</v>
      </c>
      <c r="R25" s="147">
        <v>0</v>
      </c>
      <c r="S25" s="147">
        <v>0</v>
      </c>
      <c r="T25" s="147">
        <v>0</v>
      </c>
      <c r="U25" s="147">
        <v>0</v>
      </c>
      <c r="V25" s="147">
        <v>0</v>
      </c>
      <c r="W25" s="147">
        <v>0</v>
      </c>
      <c r="X25" s="147">
        <v>0</v>
      </c>
      <c r="Y25" s="147">
        <v>0</v>
      </c>
      <c r="Z25" s="147">
        <v>0</v>
      </c>
      <c r="AA25" s="147">
        <v>0</v>
      </c>
      <c r="AB25" s="147">
        <v>0</v>
      </c>
      <c r="AC25" s="147">
        <v>0</v>
      </c>
      <c r="AD25" s="147">
        <v>0</v>
      </c>
      <c r="AE25" s="147">
        <v>0</v>
      </c>
      <c r="AF25" s="147">
        <v>0</v>
      </c>
      <c r="AG25" s="147">
        <v>0</v>
      </c>
      <c r="AH25" s="147">
        <v>0</v>
      </c>
      <c r="AI25" s="147">
        <v>0</v>
      </c>
      <c r="AJ25" s="139"/>
      <c r="AK25" s="147">
        <v>0</v>
      </c>
      <c r="AL25" s="147">
        <v>0</v>
      </c>
      <c r="AM25" s="147">
        <v>0</v>
      </c>
      <c r="AN25" s="147">
        <v>0</v>
      </c>
      <c r="AO25" s="147">
        <v>0</v>
      </c>
      <c r="AP25" s="147">
        <v>0</v>
      </c>
      <c r="AQ25" s="147">
        <v>0</v>
      </c>
      <c r="AR25" s="147">
        <v>0</v>
      </c>
      <c r="AS25" s="147">
        <v>0</v>
      </c>
      <c r="AT25" s="147"/>
      <c r="AU25" s="147"/>
      <c r="AV25" s="147"/>
      <c r="AW25" s="147"/>
      <c r="AX25" s="147"/>
      <c r="AY25" s="147">
        <v>0</v>
      </c>
      <c r="AZ25" s="147">
        <v>0</v>
      </c>
      <c r="BA25" s="147">
        <v>0</v>
      </c>
      <c r="BB25" s="147">
        <v>0</v>
      </c>
      <c r="BC25" s="147">
        <v>0</v>
      </c>
      <c r="BD25" s="147">
        <v>0</v>
      </c>
      <c r="BE25" s="147">
        <v>0</v>
      </c>
      <c r="BF25" s="147">
        <v>0</v>
      </c>
      <c r="BG25" s="147">
        <v>0</v>
      </c>
      <c r="BH25" s="147">
        <v>0</v>
      </c>
      <c r="BI25" s="147">
        <v>0</v>
      </c>
      <c r="BJ25" s="147">
        <v>0</v>
      </c>
      <c r="BK25" s="147">
        <v>0</v>
      </c>
    </row>
    <row r="26" spans="2:63" s="149" customFormat="1" ht="31.5">
      <c r="B26" s="252" t="s">
        <v>69</v>
      </c>
      <c r="C26" s="253" t="s">
        <v>70</v>
      </c>
      <c r="D26" s="244" t="s">
        <v>285</v>
      </c>
      <c r="E26" s="64" t="s">
        <v>293</v>
      </c>
      <c r="F26" s="87" t="s">
        <v>380</v>
      </c>
      <c r="G26" s="92">
        <v>81188263</v>
      </c>
      <c r="H26" s="146">
        <v>81188263</v>
      </c>
      <c r="I26" s="147">
        <v>188499</v>
      </c>
      <c r="J26" s="147">
        <v>0</v>
      </c>
      <c r="K26" s="147">
        <v>0</v>
      </c>
      <c r="L26" s="147">
        <v>0</v>
      </c>
      <c r="M26" s="147">
        <v>0</v>
      </c>
      <c r="N26" s="147">
        <v>4315288</v>
      </c>
      <c r="O26" s="211">
        <v>0</v>
      </c>
      <c r="P26" s="147">
        <v>1365012</v>
      </c>
      <c r="Q26" s="147">
        <v>0</v>
      </c>
      <c r="R26" s="147">
        <v>5802530</v>
      </c>
      <c r="S26" s="147">
        <v>5277032</v>
      </c>
      <c r="T26" s="147">
        <v>5919873</v>
      </c>
      <c r="U26" s="147">
        <v>15415668</v>
      </c>
      <c r="V26" s="147">
        <v>13790733</v>
      </c>
      <c r="W26" s="147">
        <v>236978</v>
      </c>
      <c r="X26" s="147">
        <v>440615</v>
      </c>
      <c r="Y26" s="147">
        <v>6023074</v>
      </c>
      <c r="Z26" s="147">
        <v>5483653</v>
      </c>
      <c r="AA26" s="147">
        <v>5586017</v>
      </c>
      <c r="AB26" s="147">
        <v>5507181</v>
      </c>
      <c r="AC26" s="147">
        <v>321369</v>
      </c>
      <c r="AD26" s="147">
        <v>173641</v>
      </c>
      <c r="AE26" s="147">
        <v>2266808</v>
      </c>
      <c r="AF26" s="147">
        <v>2606448</v>
      </c>
      <c r="AG26" s="147">
        <v>0</v>
      </c>
      <c r="AH26" s="147">
        <v>0</v>
      </c>
      <c r="AI26" s="147">
        <v>0</v>
      </c>
      <c r="AJ26" s="147">
        <v>0</v>
      </c>
      <c r="AK26" s="147">
        <v>116600</v>
      </c>
      <c r="AL26" s="147">
        <v>88412</v>
      </c>
      <c r="AM26" s="147">
        <v>0</v>
      </c>
      <c r="AN26" s="147">
        <v>207491</v>
      </c>
      <c r="AO26" s="147">
        <v>55341</v>
      </c>
      <c r="AP26" s="147">
        <v>0</v>
      </c>
      <c r="AQ26" s="147">
        <v>0</v>
      </c>
      <c r="AR26" s="147">
        <v>0</v>
      </c>
      <c r="AS26" s="147">
        <v>0</v>
      </c>
      <c r="AT26" s="147">
        <v>0</v>
      </c>
      <c r="AU26" s="147">
        <v>0</v>
      </c>
      <c r="AV26" s="147">
        <v>0</v>
      </c>
      <c r="AW26" s="147">
        <v>0</v>
      </c>
      <c r="AX26" s="147">
        <v>0</v>
      </c>
      <c r="AY26" s="147">
        <v>0</v>
      </c>
      <c r="AZ26" s="147">
        <v>0</v>
      </c>
      <c r="BA26" s="147">
        <v>0</v>
      </c>
      <c r="BB26" s="147">
        <v>0</v>
      </c>
      <c r="BC26" s="147">
        <v>0</v>
      </c>
      <c r="BD26" s="147">
        <v>0</v>
      </c>
      <c r="BE26" s="147">
        <v>0</v>
      </c>
      <c r="BF26" s="147">
        <v>0</v>
      </c>
      <c r="BG26" s="147">
        <v>0</v>
      </c>
      <c r="BH26" s="147">
        <v>0</v>
      </c>
      <c r="BI26" s="147">
        <v>0</v>
      </c>
      <c r="BJ26" s="147">
        <v>0</v>
      </c>
      <c r="BK26" s="147">
        <v>0</v>
      </c>
    </row>
    <row r="27" spans="2:63">
      <c r="B27" s="254" t="s">
        <v>71</v>
      </c>
      <c r="C27" s="255" t="s">
        <v>72</v>
      </c>
      <c r="D27" s="244" t="s">
        <v>289</v>
      </c>
      <c r="E27" s="64"/>
      <c r="F27" s="87"/>
      <c r="G27" s="92"/>
      <c r="H27" s="146"/>
      <c r="I27" s="147">
        <v>0</v>
      </c>
      <c r="J27" s="147">
        <v>0</v>
      </c>
      <c r="K27" s="147">
        <v>0</v>
      </c>
      <c r="L27" s="147">
        <v>0</v>
      </c>
      <c r="M27" s="147">
        <v>0</v>
      </c>
      <c r="N27" s="147">
        <v>0</v>
      </c>
      <c r="O27" s="211"/>
      <c r="P27" s="147">
        <v>0</v>
      </c>
      <c r="Q27" s="147">
        <v>0</v>
      </c>
      <c r="R27" s="147">
        <v>0</v>
      </c>
      <c r="S27" s="147">
        <v>0</v>
      </c>
      <c r="T27" s="147">
        <v>0</v>
      </c>
      <c r="U27" s="147">
        <v>0</v>
      </c>
      <c r="V27" s="147">
        <v>0</v>
      </c>
      <c r="W27" s="147">
        <v>0</v>
      </c>
      <c r="X27" s="147">
        <v>0</v>
      </c>
      <c r="Y27" s="147">
        <v>0</v>
      </c>
      <c r="Z27" s="147">
        <v>0</v>
      </c>
      <c r="AA27" s="147">
        <v>0</v>
      </c>
      <c r="AB27" s="147">
        <v>0</v>
      </c>
      <c r="AC27" s="147">
        <v>0</v>
      </c>
      <c r="AD27" s="147">
        <v>0</v>
      </c>
      <c r="AE27" s="147">
        <v>0</v>
      </c>
      <c r="AF27" s="147">
        <v>0</v>
      </c>
      <c r="AG27" s="147">
        <v>0</v>
      </c>
      <c r="AH27" s="147">
        <v>0</v>
      </c>
      <c r="AI27" s="147">
        <v>0</v>
      </c>
      <c r="AJ27" s="139"/>
      <c r="AK27" s="147">
        <v>0</v>
      </c>
      <c r="AL27" s="147">
        <v>0</v>
      </c>
      <c r="AM27" s="147">
        <v>0</v>
      </c>
      <c r="AN27" s="147">
        <v>0</v>
      </c>
      <c r="AO27" s="147">
        <v>0</v>
      </c>
      <c r="AP27" s="147">
        <v>0</v>
      </c>
      <c r="AQ27" s="147">
        <v>0</v>
      </c>
      <c r="AR27" s="147">
        <v>0</v>
      </c>
      <c r="AS27" s="147">
        <v>0</v>
      </c>
      <c r="AT27" s="147"/>
      <c r="AU27" s="147"/>
      <c r="AV27" s="147"/>
      <c r="AW27" s="147"/>
      <c r="AX27" s="147"/>
      <c r="AY27" s="147">
        <v>0</v>
      </c>
      <c r="AZ27" s="147">
        <v>0</v>
      </c>
      <c r="BA27" s="147">
        <v>0</v>
      </c>
      <c r="BB27" s="147">
        <v>0</v>
      </c>
      <c r="BC27" s="147">
        <v>0</v>
      </c>
      <c r="BD27" s="147">
        <v>0</v>
      </c>
      <c r="BE27" s="147">
        <v>0</v>
      </c>
      <c r="BF27" s="147">
        <v>0</v>
      </c>
      <c r="BG27" s="147">
        <v>0</v>
      </c>
      <c r="BH27" s="147">
        <v>0</v>
      </c>
      <c r="BI27" s="147">
        <v>0</v>
      </c>
      <c r="BJ27" s="147">
        <v>0</v>
      </c>
      <c r="BK27" s="147">
        <v>0</v>
      </c>
    </row>
    <row r="28" spans="2:63">
      <c r="B28" s="254" t="s">
        <v>73</v>
      </c>
      <c r="C28" s="255" t="s">
        <v>74</v>
      </c>
      <c r="D28" s="244" t="s">
        <v>289</v>
      </c>
      <c r="E28" s="64"/>
      <c r="F28" s="87"/>
      <c r="G28" s="92"/>
      <c r="H28" s="146"/>
      <c r="I28" s="147">
        <v>0</v>
      </c>
      <c r="J28" s="147">
        <v>0</v>
      </c>
      <c r="K28" s="147">
        <v>0</v>
      </c>
      <c r="L28" s="147">
        <v>0</v>
      </c>
      <c r="M28" s="147">
        <v>0</v>
      </c>
      <c r="N28" s="147">
        <v>0</v>
      </c>
      <c r="O28" s="211"/>
      <c r="P28" s="147">
        <v>0</v>
      </c>
      <c r="Q28" s="147">
        <v>0</v>
      </c>
      <c r="R28" s="147">
        <v>0</v>
      </c>
      <c r="S28" s="147">
        <v>0</v>
      </c>
      <c r="T28" s="147">
        <v>0</v>
      </c>
      <c r="U28" s="147">
        <v>0</v>
      </c>
      <c r="V28" s="147">
        <v>0</v>
      </c>
      <c r="W28" s="147">
        <v>0</v>
      </c>
      <c r="X28" s="147">
        <v>0</v>
      </c>
      <c r="Y28" s="147">
        <v>0</v>
      </c>
      <c r="Z28" s="147">
        <v>0</v>
      </c>
      <c r="AA28" s="147">
        <v>0</v>
      </c>
      <c r="AB28" s="147">
        <v>0</v>
      </c>
      <c r="AC28" s="147">
        <v>0</v>
      </c>
      <c r="AD28" s="147">
        <v>0</v>
      </c>
      <c r="AE28" s="147">
        <v>0</v>
      </c>
      <c r="AF28" s="147">
        <v>0</v>
      </c>
      <c r="AG28" s="147">
        <v>0</v>
      </c>
      <c r="AH28" s="147">
        <v>0</v>
      </c>
      <c r="AI28" s="147">
        <v>0</v>
      </c>
      <c r="AJ28" s="139"/>
      <c r="AK28" s="147">
        <v>0</v>
      </c>
      <c r="AL28" s="147">
        <v>0</v>
      </c>
      <c r="AM28" s="147">
        <v>0</v>
      </c>
      <c r="AN28" s="147">
        <v>0</v>
      </c>
      <c r="AO28" s="147">
        <v>0</v>
      </c>
      <c r="AP28" s="147">
        <v>0</v>
      </c>
      <c r="AQ28" s="147">
        <v>0</v>
      </c>
      <c r="AR28" s="147">
        <v>0</v>
      </c>
      <c r="AS28" s="147">
        <v>0</v>
      </c>
      <c r="AT28" s="147"/>
      <c r="AU28" s="147"/>
      <c r="AV28" s="147"/>
      <c r="AW28" s="147"/>
      <c r="AX28" s="147"/>
      <c r="AY28" s="147">
        <v>0</v>
      </c>
      <c r="AZ28" s="147">
        <v>0</v>
      </c>
      <c r="BA28" s="147">
        <v>0</v>
      </c>
      <c r="BB28" s="147">
        <v>0</v>
      </c>
      <c r="BC28" s="147">
        <v>0</v>
      </c>
      <c r="BD28" s="147">
        <v>0</v>
      </c>
      <c r="BE28" s="147">
        <v>0</v>
      </c>
      <c r="BF28" s="147">
        <v>0</v>
      </c>
      <c r="BG28" s="147">
        <v>0</v>
      </c>
      <c r="BH28" s="147">
        <v>0</v>
      </c>
      <c r="BI28" s="147">
        <v>0</v>
      </c>
      <c r="BJ28" s="147">
        <v>0</v>
      </c>
      <c r="BK28" s="147">
        <v>0</v>
      </c>
    </row>
    <row r="29" spans="2:63">
      <c r="B29" s="250" t="s">
        <v>75</v>
      </c>
      <c r="C29" s="251" t="s">
        <v>76</v>
      </c>
      <c r="D29" s="64"/>
      <c r="E29" s="64"/>
      <c r="F29" s="87"/>
      <c r="G29" s="92"/>
      <c r="H29" s="146"/>
      <c r="I29" s="147">
        <v>0</v>
      </c>
      <c r="J29" s="147">
        <v>0</v>
      </c>
      <c r="K29" s="147">
        <v>0</v>
      </c>
      <c r="L29" s="147">
        <v>0</v>
      </c>
      <c r="M29" s="147">
        <v>0</v>
      </c>
      <c r="N29" s="147">
        <v>0</v>
      </c>
      <c r="O29" s="211"/>
      <c r="P29" s="147">
        <v>0</v>
      </c>
      <c r="Q29" s="147">
        <v>0</v>
      </c>
      <c r="R29" s="147">
        <v>0</v>
      </c>
      <c r="S29" s="147">
        <v>0</v>
      </c>
      <c r="T29" s="147">
        <v>0</v>
      </c>
      <c r="U29" s="147">
        <v>0</v>
      </c>
      <c r="V29" s="147">
        <v>0</v>
      </c>
      <c r="W29" s="147">
        <v>0</v>
      </c>
      <c r="X29" s="147">
        <v>0</v>
      </c>
      <c r="Y29" s="147">
        <v>0</v>
      </c>
      <c r="Z29" s="147">
        <v>0</v>
      </c>
      <c r="AA29" s="147">
        <v>0</v>
      </c>
      <c r="AB29" s="147">
        <v>0</v>
      </c>
      <c r="AC29" s="147">
        <v>0</v>
      </c>
      <c r="AD29" s="147">
        <v>0</v>
      </c>
      <c r="AE29" s="147">
        <v>0</v>
      </c>
      <c r="AF29" s="147">
        <v>0</v>
      </c>
      <c r="AG29" s="147">
        <v>0</v>
      </c>
      <c r="AH29" s="147">
        <v>0</v>
      </c>
      <c r="AI29" s="147">
        <v>0</v>
      </c>
      <c r="AJ29" s="139"/>
      <c r="AK29" s="147">
        <v>0</v>
      </c>
      <c r="AL29" s="147">
        <v>0</v>
      </c>
      <c r="AM29" s="147">
        <v>0</v>
      </c>
      <c r="AN29" s="147">
        <v>0</v>
      </c>
      <c r="AO29" s="147">
        <v>0</v>
      </c>
      <c r="AP29" s="147">
        <v>0</v>
      </c>
      <c r="AQ29" s="147">
        <v>0</v>
      </c>
      <c r="AR29" s="147">
        <v>0</v>
      </c>
      <c r="AS29" s="147">
        <v>0</v>
      </c>
      <c r="AT29" s="147"/>
      <c r="AU29" s="147"/>
      <c r="AV29" s="147"/>
      <c r="AW29" s="147"/>
      <c r="AX29" s="147"/>
      <c r="AY29" s="147">
        <v>0</v>
      </c>
      <c r="AZ29" s="147">
        <v>0</v>
      </c>
      <c r="BA29" s="147">
        <v>0</v>
      </c>
      <c r="BB29" s="147">
        <v>0</v>
      </c>
      <c r="BC29" s="147">
        <v>0</v>
      </c>
      <c r="BD29" s="147">
        <v>0</v>
      </c>
      <c r="BE29" s="147">
        <v>0</v>
      </c>
      <c r="BF29" s="147">
        <v>0</v>
      </c>
      <c r="BG29" s="147">
        <v>0</v>
      </c>
      <c r="BH29" s="147">
        <v>0</v>
      </c>
      <c r="BI29" s="147">
        <v>0</v>
      </c>
      <c r="BJ29" s="147">
        <v>0</v>
      </c>
      <c r="BK29" s="147">
        <v>0</v>
      </c>
    </row>
    <row r="30" spans="2:63">
      <c r="B30" s="254" t="s">
        <v>77</v>
      </c>
      <c r="C30" s="255" t="s">
        <v>78</v>
      </c>
      <c r="D30" s="244" t="s">
        <v>289</v>
      </c>
      <c r="E30" s="64"/>
      <c r="F30" s="87"/>
      <c r="G30" s="92"/>
      <c r="H30" s="146"/>
      <c r="I30" s="147">
        <v>0</v>
      </c>
      <c r="J30" s="147">
        <v>0</v>
      </c>
      <c r="K30" s="147">
        <v>0</v>
      </c>
      <c r="L30" s="147">
        <v>0</v>
      </c>
      <c r="M30" s="147">
        <v>0</v>
      </c>
      <c r="N30" s="147">
        <v>0</v>
      </c>
      <c r="O30" s="211"/>
      <c r="P30" s="147">
        <v>0</v>
      </c>
      <c r="Q30" s="147">
        <v>0</v>
      </c>
      <c r="R30" s="147">
        <v>0</v>
      </c>
      <c r="S30" s="147">
        <v>0</v>
      </c>
      <c r="T30" s="147">
        <v>0</v>
      </c>
      <c r="U30" s="147">
        <v>0</v>
      </c>
      <c r="V30" s="147">
        <v>0</v>
      </c>
      <c r="W30" s="147">
        <v>0</v>
      </c>
      <c r="X30" s="147">
        <v>0</v>
      </c>
      <c r="Y30" s="147">
        <v>0</v>
      </c>
      <c r="Z30" s="147">
        <v>0</v>
      </c>
      <c r="AA30" s="147">
        <v>0</v>
      </c>
      <c r="AB30" s="147">
        <v>0</v>
      </c>
      <c r="AC30" s="147">
        <v>0</v>
      </c>
      <c r="AD30" s="147">
        <v>0</v>
      </c>
      <c r="AE30" s="147">
        <v>0</v>
      </c>
      <c r="AF30" s="147">
        <v>0</v>
      </c>
      <c r="AG30" s="147">
        <v>0</v>
      </c>
      <c r="AH30" s="147">
        <v>0</v>
      </c>
      <c r="AI30" s="147">
        <v>0</v>
      </c>
      <c r="AJ30" s="139"/>
      <c r="AK30" s="147">
        <v>0</v>
      </c>
      <c r="AL30" s="147">
        <v>0</v>
      </c>
      <c r="AM30" s="147">
        <v>0</v>
      </c>
      <c r="AN30" s="147">
        <v>0</v>
      </c>
      <c r="AO30" s="147">
        <v>0</v>
      </c>
      <c r="AP30" s="147">
        <v>0</v>
      </c>
      <c r="AQ30" s="147">
        <v>0</v>
      </c>
      <c r="AR30" s="147">
        <v>0</v>
      </c>
      <c r="AS30" s="147">
        <v>0</v>
      </c>
      <c r="AT30" s="147"/>
      <c r="AU30" s="147"/>
      <c r="AV30" s="147"/>
      <c r="AW30" s="147"/>
      <c r="AX30" s="147"/>
      <c r="AY30" s="147">
        <v>0</v>
      </c>
      <c r="AZ30" s="147">
        <v>0</v>
      </c>
      <c r="BA30" s="147">
        <v>0</v>
      </c>
      <c r="BB30" s="147">
        <v>0</v>
      </c>
      <c r="BC30" s="147">
        <v>0</v>
      </c>
      <c r="BD30" s="147">
        <v>0</v>
      </c>
      <c r="BE30" s="147">
        <v>0</v>
      </c>
      <c r="BF30" s="147">
        <v>0</v>
      </c>
      <c r="BG30" s="147">
        <v>0</v>
      </c>
      <c r="BH30" s="147">
        <v>0</v>
      </c>
      <c r="BI30" s="147">
        <v>0</v>
      </c>
      <c r="BJ30" s="147">
        <v>0</v>
      </c>
      <c r="BK30" s="147">
        <v>0</v>
      </c>
    </row>
    <row r="31" spans="2:63">
      <c r="B31" s="254" t="s">
        <v>79</v>
      </c>
      <c r="C31" s="255" t="s">
        <v>80</v>
      </c>
      <c r="D31" s="244" t="s">
        <v>289</v>
      </c>
      <c r="E31" s="64"/>
      <c r="F31" s="87"/>
      <c r="G31" s="92"/>
      <c r="H31" s="146"/>
      <c r="I31" s="147">
        <v>0</v>
      </c>
      <c r="J31" s="147">
        <v>0</v>
      </c>
      <c r="K31" s="147">
        <v>0</v>
      </c>
      <c r="L31" s="147">
        <v>0</v>
      </c>
      <c r="M31" s="147">
        <v>0</v>
      </c>
      <c r="N31" s="147">
        <v>0</v>
      </c>
      <c r="O31" s="211"/>
      <c r="P31" s="147">
        <v>0</v>
      </c>
      <c r="Q31" s="147">
        <v>0</v>
      </c>
      <c r="R31" s="147">
        <v>0</v>
      </c>
      <c r="S31" s="147">
        <v>0</v>
      </c>
      <c r="T31" s="147">
        <v>0</v>
      </c>
      <c r="U31" s="147">
        <v>0</v>
      </c>
      <c r="V31" s="147">
        <v>0</v>
      </c>
      <c r="W31" s="147">
        <v>0</v>
      </c>
      <c r="X31" s="147">
        <v>0</v>
      </c>
      <c r="Y31" s="147">
        <v>0</v>
      </c>
      <c r="Z31" s="147">
        <v>0</v>
      </c>
      <c r="AA31" s="147">
        <v>0</v>
      </c>
      <c r="AB31" s="147">
        <v>0</v>
      </c>
      <c r="AC31" s="147">
        <v>0</v>
      </c>
      <c r="AD31" s="147">
        <v>0</v>
      </c>
      <c r="AE31" s="147">
        <v>0</v>
      </c>
      <c r="AF31" s="147">
        <v>0</v>
      </c>
      <c r="AG31" s="147">
        <v>0</v>
      </c>
      <c r="AH31" s="147">
        <v>0</v>
      </c>
      <c r="AI31" s="147">
        <v>0</v>
      </c>
      <c r="AJ31" s="139"/>
      <c r="AK31" s="147">
        <v>0</v>
      </c>
      <c r="AL31" s="147">
        <v>0</v>
      </c>
      <c r="AM31" s="147">
        <v>0</v>
      </c>
      <c r="AN31" s="147">
        <v>0</v>
      </c>
      <c r="AO31" s="147">
        <v>0</v>
      </c>
      <c r="AP31" s="147">
        <v>0</v>
      </c>
      <c r="AQ31" s="147">
        <v>0</v>
      </c>
      <c r="AR31" s="147">
        <v>0</v>
      </c>
      <c r="AS31" s="147">
        <v>0</v>
      </c>
      <c r="AT31" s="147"/>
      <c r="AU31" s="147"/>
      <c r="AV31" s="147"/>
      <c r="AW31" s="147"/>
      <c r="AX31" s="147"/>
      <c r="AY31" s="147">
        <v>0</v>
      </c>
      <c r="AZ31" s="147">
        <v>0</v>
      </c>
      <c r="BA31" s="147">
        <v>0</v>
      </c>
      <c r="BB31" s="147">
        <v>0</v>
      </c>
      <c r="BC31" s="147">
        <v>0</v>
      </c>
      <c r="BD31" s="147">
        <v>0</v>
      </c>
      <c r="BE31" s="147">
        <v>0</v>
      </c>
      <c r="BF31" s="147">
        <v>0</v>
      </c>
      <c r="BG31" s="147">
        <v>0</v>
      </c>
      <c r="BH31" s="147">
        <v>0</v>
      </c>
      <c r="BI31" s="147">
        <v>0</v>
      </c>
      <c r="BJ31" s="147">
        <v>0</v>
      </c>
      <c r="BK31" s="147">
        <v>0</v>
      </c>
    </row>
    <row r="32" spans="2:63">
      <c r="B32" s="254" t="s">
        <v>81</v>
      </c>
      <c r="C32" s="255" t="s">
        <v>82</v>
      </c>
      <c r="D32" s="244" t="s">
        <v>289</v>
      </c>
      <c r="E32" s="64"/>
      <c r="F32" s="87"/>
      <c r="G32" s="92"/>
      <c r="H32" s="146"/>
      <c r="I32" s="147">
        <v>0</v>
      </c>
      <c r="J32" s="147">
        <v>0</v>
      </c>
      <c r="K32" s="147">
        <v>0</v>
      </c>
      <c r="L32" s="147">
        <v>0</v>
      </c>
      <c r="M32" s="147">
        <v>0</v>
      </c>
      <c r="N32" s="147">
        <v>0</v>
      </c>
      <c r="O32" s="211"/>
      <c r="P32" s="147">
        <v>0</v>
      </c>
      <c r="Q32" s="147">
        <v>0</v>
      </c>
      <c r="R32" s="147">
        <v>0</v>
      </c>
      <c r="S32" s="147">
        <v>0</v>
      </c>
      <c r="T32" s="147">
        <v>0</v>
      </c>
      <c r="U32" s="147">
        <v>0</v>
      </c>
      <c r="V32" s="147">
        <v>0</v>
      </c>
      <c r="W32" s="147">
        <v>0</v>
      </c>
      <c r="X32" s="147">
        <v>0</v>
      </c>
      <c r="Y32" s="147">
        <v>0</v>
      </c>
      <c r="Z32" s="147">
        <v>0</v>
      </c>
      <c r="AA32" s="147">
        <v>0</v>
      </c>
      <c r="AB32" s="147">
        <v>0</v>
      </c>
      <c r="AC32" s="147">
        <v>0</v>
      </c>
      <c r="AD32" s="147">
        <v>0</v>
      </c>
      <c r="AE32" s="147">
        <v>0</v>
      </c>
      <c r="AF32" s="147">
        <v>0</v>
      </c>
      <c r="AG32" s="147">
        <v>0</v>
      </c>
      <c r="AH32" s="147">
        <v>0</v>
      </c>
      <c r="AI32" s="147">
        <v>0</v>
      </c>
      <c r="AJ32" s="139"/>
      <c r="AK32" s="147">
        <v>0</v>
      </c>
      <c r="AL32" s="147">
        <v>0</v>
      </c>
      <c r="AM32" s="147">
        <v>0</v>
      </c>
      <c r="AN32" s="147">
        <v>0</v>
      </c>
      <c r="AO32" s="147">
        <v>0</v>
      </c>
      <c r="AP32" s="147">
        <v>0</v>
      </c>
      <c r="AQ32" s="147">
        <v>0</v>
      </c>
      <c r="AR32" s="147">
        <v>0</v>
      </c>
      <c r="AS32" s="147">
        <v>0</v>
      </c>
      <c r="AT32" s="147"/>
      <c r="AU32" s="147"/>
      <c r="AV32" s="147"/>
      <c r="AW32" s="147"/>
      <c r="AX32" s="147"/>
      <c r="AY32" s="147">
        <v>0</v>
      </c>
      <c r="AZ32" s="147">
        <v>0</v>
      </c>
      <c r="BA32" s="147">
        <v>0</v>
      </c>
      <c r="BB32" s="147">
        <v>0</v>
      </c>
      <c r="BC32" s="147">
        <v>0</v>
      </c>
      <c r="BD32" s="147">
        <v>0</v>
      </c>
      <c r="BE32" s="147">
        <v>0</v>
      </c>
      <c r="BF32" s="147">
        <v>0</v>
      </c>
      <c r="BG32" s="147">
        <v>0</v>
      </c>
      <c r="BH32" s="147">
        <v>0</v>
      </c>
      <c r="BI32" s="147">
        <v>0</v>
      </c>
      <c r="BJ32" s="147">
        <v>0</v>
      </c>
      <c r="BK32" s="147">
        <v>0</v>
      </c>
    </row>
    <row r="33" spans="2:63" ht="31.5">
      <c r="B33" s="254" t="s">
        <v>83</v>
      </c>
      <c r="C33" s="255" t="s">
        <v>84</v>
      </c>
      <c r="D33" s="244" t="s">
        <v>285</v>
      </c>
      <c r="E33" s="64" t="s">
        <v>296</v>
      </c>
      <c r="F33" s="87" t="s">
        <v>287</v>
      </c>
      <c r="G33" s="92">
        <v>100306893</v>
      </c>
      <c r="H33" s="146">
        <v>100306893</v>
      </c>
      <c r="I33" s="147">
        <v>0</v>
      </c>
      <c r="J33" s="147">
        <v>0</v>
      </c>
      <c r="K33" s="147">
        <v>18567971</v>
      </c>
      <c r="L33" s="147">
        <v>2259426</v>
      </c>
      <c r="M33" s="147">
        <v>0</v>
      </c>
      <c r="N33" s="147">
        <v>0</v>
      </c>
      <c r="O33" s="211">
        <v>0</v>
      </c>
      <c r="P33" s="147">
        <v>0</v>
      </c>
      <c r="Q33" s="147">
        <v>266447</v>
      </c>
      <c r="R33" s="147">
        <v>0</v>
      </c>
      <c r="S33" s="147">
        <v>0</v>
      </c>
      <c r="T33" s="147">
        <v>0</v>
      </c>
      <c r="U33" s="147">
        <v>0</v>
      </c>
      <c r="V33" s="147">
        <v>0</v>
      </c>
      <c r="W33" s="147">
        <v>0</v>
      </c>
      <c r="X33" s="147">
        <v>0</v>
      </c>
      <c r="Y33" s="147">
        <v>0</v>
      </c>
      <c r="Z33" s="147">
        <v>0</v>
      </c>
      <c r="AA33" s="147">
        <v>0</v>
      </c>
      <c r="AB33" s="147">
        <v>0</v>
      </c>
      <c r="AC33" s="147">
        <v>0</v>
      </c>
      <c r="AD33" s="147">
        <v>0</v>
      </c>
      <c r="AE33" s="147">
        <v>0</v>
      </c>
      <c r="AF33" s="147">
        <v>0</v>
      </c>
      <c r="AG33" s="147">
        <v>0</v>
      </c>
      <c r="AH33" s="147">
        <v>0</v>
      </c>
      <c r="AI33" s="147">
        <v>0</v>
      </c>
      <c r="AJ33" s="139">
        <v>0</v>
      </c>
      <c r="AK33" s="147">
        <v>0</v>
      </c>
      <c r="AL33" s="147">
        <v>0</v>
      </c>
      <c r="AM33" s="147">
        <v>3035336</v>
      </c>
      <c r="AN33" s="147">
        <v>0</v>
      </c>
      <c r="AO33" s="147">
        <v>0</v>
      </c>
      <c r="AP33" s="147">
        <v>464925</v>
      </c>
      <c r="AQ33" s="147">
        <v>26304704</v>
      </c>
      <c r="AR33" s="147">
        <v>488529</v>
      </c>
      <c r="AS33" s="147">
        <v>809747</v>
      </c>
      <c r="AT33" s="147">
        <v>0</v>
      </c>
      <c r="AU33" s="147">
        <v>0</v>
      </c>
      <c r="AV33" s="147">
        <v>0</v>
      </c>
      <c r="AW33" s="147">
        <v>0</v>
      </c>
      <c r="AX33" s="147">
        <v>0</v>
      </c>
      <c r="AY33" s="147">
        <v>0</v>
      </c>
      <c r="AZ33" s="147">
        <v>43550223</v>
      </c>
      <c r="BA33" s="147">
        <v>0</v>
      </c>
      <c r="BB33" s="147">
        <v>230206</v>
      </c>
      <c r="BC33" s="147">
        <v>45300</v>
      </c>
      <c r="BD33" s="147">
        <v>1476631</v>
      </c>
      <c r="BE33" s="147">
        <v>49106</v>
      </c>
      <c r="BF33" s="147">
        <v>2390440</v>
      </c>
      <c r="BG33" s="147">
        <v>0</v>
      </c>
      <c r="BH33" s="147">
        <v>140447</v>
      </c>
      <c r="BI33" s="147">
        <v>5527</v>
      </c>
      <c r="BJ33" s="147">
        <v>0</v>
      </c>
      <c r="BK33" s="147">
        <v>221928</v>
      </c>
    </row>
    <row r="34" spans="2:63">
      <c r="B34" s="256"/>
      <c r="C34" s="255"/>
      <c r="D34" s="245"/>
      <c r="E34" s="64"/>
      <c r="F34" s="87"/>
      <c r="G34" s="92"/>
      <c r="H34" s="146"/>
      <c r="I34" s="147">
        <v>0</v>
      </c>
      <c r="J34" s="147">
        <v>0</v>
      </c>
      <c r="K34" s="147">
        <v>0</v>
      </c>
      <c r="L34" s="147">
        <v>0</v>
      </c>
      <c r="M34" s="147">
        <v>0</v>
      </c>
      <c r="N34" s="147">
        <v>0</v>
      </c>
      <c r="O34" s="211"/>
      <c r="P34" s="147">
        <v>0</v>
      </c>
      <c r="Q34" s="147">
        <v>0</v>
      </c>
      <c r="R34" s="147">
        <v>0</v>
      </c>
      <c r="S34" s="147">
        <v>0</v>
      </c>
      <c r="T34" s="147">
        <v>0</v>
      </c>
      <c r="U34" s="147">
        <v>0</v>
      </c>
      <c r="V34" s="147">
        <v>0</v>
      </c>
      <c r="W34" s="147">
        <v>0</v>
      </c>
      <c r="X34" s="147">
        <v>0</v>
      </c>
      <c r="Y34" s="147">
        <v>0</v>
      </c>
      <c r="Z34" s="147">
        <v>0</v>
      </c>
      <c r="AA34" s="147">
        <v>0</v>
      </c>
      <c r="AB34" s="147">
        <v>0</v>
      </c>
      <c r="AC34" s="147">
        <v>0</v>
      </c>
      <c r="AD34" s="147">
        <v>0</v>
      </c>
      <c r="AE34" s="147">
        <v>0</v>
      </c>
      <c r="AF34" s="147">
        <v>0</v>
      </c>
      <c r="AG34" s="147">
        <v>0</v>
      </c>
      <c r="AH34" s="147">
        <v>0</v>
      </c>
      <c r="AI34" s="147">
        <v>0</v>
      </c>
      <c r="AJ34" s="139"/>
      <c r="AK34" s="147">
        <v>0</v>
      </c>
      <c r="AL34" s="147">
        <v>0</v>
      </c>
      <c r="AM34" s="147">
        <v>0</v>
      </c>
      <c r="AN34" s="147">
        <v>0</v>
      </c>
      <c r="AO34" s="147">
        <v>0</v>
      </c>
      <c r="AP34" s="147">
        <v>0</v>
      </c>
      <c r="AQ34" s="147">
        <v>0</v>
      </c>
      <c r="AR34" s="147">
        <v>0</v>
      </c>
      <c r="AS34" s="147">
        <v>0</v>
      </c>
      <c r="AT34" s="147"/>
      <c r="AU34" s="147"/>
      <c r="AV34" s="147"/>
      <c r="AW34" s="147"/>
      <c r="AX34" s="147"/>
      <c r="AY34" s="147">
        <v>0</v>
      </c>
      <c r="AZ34" s="147">
        <v>0</v>
      </c>
      <c r="BA34" s="147">
        <v>0</v>
      </c>
      <c r="BB34" s="147">
        <v>0</v>
      </c>
      <c r="BC34" s="147">
        <v>0</v>
      </c>
      <c r="BD34" s="147">
        <v>0</v>
      </c>
      <c r="BE34" s="147">
        <v>0</v>
      </c>
      <c r="BF34" s="147">
        <v>0</v>
      </c>
      <c r="BG34" s="147">
        <v>0</v>
      </c>
      <c r="BH34" s="147">
        <v>0</v>
      </c>
      <c r="BI34" s="147">
        <v>0</v>
      </c>
      <c r="BJ34" s="147">
        <v>0</v>
      </c>
      <c r="BK34" s="147">
        <v>0</v>
      </c>
    </row>
    <row r="35" spans="2:63">
      <c r="B35" s="257" t="s">
        <v>85</v>
      </c>
      <c r="C35" s="249" t="s">
        <v>86</v>
      </c>
      <c r="D35" s="64"/>
      <c r="E35" s="64"/>
      <c r="F35" s="87"/>
      <c r="G35" s="92"/>
      <c r="H35" s="146"/>
      <c r="I35" s="147">
        <v>0</v>
      </c>
      <c r="J35" s="147">
        <v>0</v>
      </c>
      <c r="K35" s="147">
        <v>0</v>
      </c>
      <c r="L35" s="147">
        <v>0</v>
      </c>
      <c r="M35" s="147">
        <v>0</v>
      </c>
      <c r="N35" s="147">
        <v>0</v>
      </c>
      <c r="O35" s="211"/>
      <c r="P35" s="147">
        <v>0</v>
      </c>
      <c r="Q35" s="147">
        <v>0</v>
      </c>
      <c r="R35" s="147">
        <v>0</v>
      </c>
      <c r="S35" s="147">
        <v>0</v>
      </c>
      <c r="T35" s="147">
        <v>0</v>
      </c>
      <c r="U35" s="147">
        <v>0</v>
      </c>
      <c r="V35" s="147">
        <v>0</v>
      </c>
      <c r="W35" s="147">
        <v>0</v>
      </c>
      <c r="X35" s="147">
        <v>0</v>
      </c>
      <c r="Y35" s="147">
        <v>0</v>
      </c>
      <c r="Z35" s="147">
        <v>0</v>
      </c>
      <c r="AA35" s="147">
        <v>0</v>
      </c>
      <c r="AB35" s="147">
        <v>0</v>
      </c>
      <c r="AC35" s="147">
        <v>0</v>
      </c>
      <c r="AD35" s="147">
        <v>0</v>
      </c>
      <c r="AE35" s="147">
        <v>0</v>
      </c>
      <c r="AF35" s="147">
        <v>0</v>
      </c>
      <c r="AG35" s="147">
        <v>0</v>
      </c>
      <c r="AH35" s="147">
        <v>0</v>
      </c>
      <c r="AI35" s="147">
        <v>0</v>
      </c>
      <c r="AJ35" s="139"/>
      <c r="AK35" s="147">
        <v>0</v>
      </c>
      <c r="AL35" s="147">
        <v>0</v>
      </c>
      <c r="AM35" s="147">
        <v>0</v>
      </c>
      <c r="AN35" s="147">
        <v>0</v>
      </c>
      <c r="AO35" s="147">
        <v>0</v>
      </c>
      <c r="AP35" s="147">
        <v>0</v>
      </c>
      <c r="AQ35" s="147">
        <v>0</v>
      </c>
      <c r="AR35" s="147">
        <v>0</v>
      </c>
      <c r="AS35" s="147">
        <v>0</v>
      </c>
      <c r="AT35" s="147"/>
      <c r="AU35" s="147"/>
      <c r="AV35" s="147"/>
      <c r="AW35" s="147"/>
      <c r="AX35" s="147"/>
      <c r="AY35" s="147">
        <v>0</v>
      </c>
      <c r="AZ35" s="147">
        <v>0</v>
      </c>
      <c r="BA35" s="147">
        <v>0</v>
      </c>
      <c r="BB35" s="147">
        <v>0</v>
      </c>
      <c r="BC35" s="147">
        <v>0</v>
      </c>
      <c r="BD35" s="147">
        <v>0</v>
      </c>
      <c r="BE35" s="147">
        <v>0</v>
      </c>
      <c r="BF35" s="147">
        <v>0</v>
      </c>
      <c r="BG35" s="147">
        <v>0</v>
      </c>
      <c r="BH35" s="147">
        <v>0</v>
      </c>
      <c r="BI35" s="147">
        <v>0</v>
      </c>
      <c r="BJ35" s="147">
        <v>0</v>
      </c>
      <c r="BK35" s="147">
        <v>0</v>
      </c>
    </row>
    <row r="36" spans="2:63">
      <c r="B36" s="254" t="s">
        <v>87</v>
      </c>
      <c r="C36" s="255" t="s">
        <v>88</v>
      </c>
      <c r="D36" s="244" t="s">
        <v>289</v>
      </c>
      <c r="E36" s="64"/>
      <c r="F36" s="87"/>
      <c r="G36" s="92"/>
      <c r="H36" s="146"/>
      <c r="I36" s="147">
        <v>0</v>
      </c>
      <c r="J36" s="147">
        <v>0</v>
      </c>
      <c r="K36" s="147">
        <v>0</v>
      </c>
      <c r="L36" s="147">
        <v>0</v>
      </c>
      <c r="M36" s="147">
        <v>0</v>
      </c>
      <c r="N36" s="147">
        <v>0</v>
      </c>
      <c r="O36" s="211"/>
      <c r="P36" s="147">
        <v>0</v>
      </c>
      <c r="Q36" s="147">
        <v>0</v>
      </c>
      <c r="R36" s="147">
        <v>0</v>
      </c>
      <c r="S36" s="147">
        <v>0</v>
      </c>
      <c r="T36" s="147">
        <v>0</v>
      </c>
      <c r="U36" s="147">
        <v>0</v>
      </c>
      <c r="V36" s="147">
        <v>0</v>
      </c>
      <c r="W36" s="147">
        <v>0</v>
      </c>
      <c r="X36" s="147">
        <v>0</v>
      </c>
      <c r="Y36" s="147">
        <v>0</v>
      </c>
      <c r="Z36" s="147">
        <v>0</v>
      </c>
      <c r="AA36" s="147">
        <v>0</v>
      </c>
      <c r="AB36" s="147">
        <v>0</v>
      </c>
      <c r="AC36" s="147">
        <v>0</v>
      </c>
      <c r="AD36" s="147">
        <v>0</v>
      </c>
      <c r="AE36" s="147">
        <v>0</v>
      </c>
      <c r="AF36" s="147">
        <v>0</v>
      </c>
      <c r="AG36" s="147">
        <v>0</v>
      </c>
      <c r="AH36" s="147">
        <v>0</v>
      </c>
      <c r="AI36" s="147">
        <v>0</v>
      </c>
      <c r="AJ36" s="139"/>
      <c r="AK36" s="147">
        <v>0</v>
      </c>
      <c r="AL36" s="147">
        <v>0</v>
      </c>
      <c r="AM36" s="147">
        <v>0</v>
      </c>
      <c r="AN36" s="147">
        <v>0</v>
      </c>
      <c r="AO36" s="147">
        <v>0</v>
      </c>
      <c r="AP36" s="147">
        <v>0</v>
      </c>
      <c r="AQ36" s="147">
        <v>0</v>
      </c>
      <c r="AR36" s="147">
        <v>0</v>
      </c>
      <c r="AS36" s="147">
        <v>0</v>
      </c>
      <c r="AT36" s="147"/>
      <c r="AU36" s="147"/>
      <c r="AV36" s="147"/>
      <c r="AW36" s="147"/>
      <c r="AX36" s="147"/>
      <c r="AY36" s="147">
        <v>0</v>
      </c>
      <c r="AZ36" s="147">
        <v>0</v>
      </c>
      <c r="BA36" s="147">
        <v>0</v>
      </c>
      <c r="BB36" s="147">
        <v>0</v>
      </c>
      <c r="BC36" s="147">
        <v>0</v>
      </c>
      <c r="BD36" s="147">
        <v>0</v>
      </c>
      <c r="BE36" s="147">
        <v>0</v>
      </c>
      <c r="BF36" s="147">
        <v>0</v>
      </c>
      <c r="BG36" s="147">
        <v>0</v>
      </c>
      <c r="BH36" s="147">
        <v>0</v>
      </c>
      <c r="BI36" s="147">
        <v>0</v>
      </c>
      <c r="BJ36" s="147">
        <v>0</v>
      </c>
      <c r="BK36" s="147">
        <v>0</v>
      </c>
    </row>
    <row r="37" spans="2:63">
      <c r="B37" s="256"/>
      <c r="C37" s="258"/>
      <c r="D37" s="64"/>
      <c r="E37" s="64"/>
      <c r="F37" s="87"/>
      <c r="G37" s="92"/>
      <c r="H37" s="146"/>
      <c r="I37" s="147">
        <v>0</v>
      </c>
      <c r="J37" s="147">
        <v>0</v>
      </c>
      <c r="K37" s="147">
        <v>0</v>
      </c>
      <c r="L37" s="147">
        <v>0</v>
      </c>
      <c r="M37" s="147">
        <v>0</v>
      </c>
      <c r="N37" s="147">
        <v>0</v>
      </c>
      <c r="O37" s="211"/>
      <c r="P37" s="147">
        <v>0</v>
      </c>
      <c r="Q37" s="147">
        <v>0</v>
      </c>
      <c r="R37" s="147">
        <v>0</v>
      </c>
      <c r="S37" s="147">
        <v>0</v>
      </c>
      <c r="T37" s="147">
        <v>0</v>
      </c>
      <c r="U37" s="147">
        <v>0</v>
      </c>
      <c r="V37" s="147">
        <v>0</v>
      </c>
      <c r="W37" s="147">
        <v>0</v>
      </c>
      <c r="X37" s="147">
        <v>0</v>
      </c>
      <c r="Y37" s="147">
        <v>0</v>
      </c>
      <c r="Z37" s="147">
        <v>0</v>
      </c>
      <c r="AA37" s="147">
        <v>0</v>
      </c>
      <c r="AB37" s="147">
        <v>0</v>
      </c>
      <c r="AC37" s="147">
        <v>0</v>
      </c>
      <c r="AD37" s="147">
        <v>0</v>
      </c>
      <c r="AE37" s="147">
        <v>0</v>
      </c>
      <c r="AF37" s="147">
        <v>0</v>
      </c>
      <c r="AG37" s="147">
        <v>0</v>
      </c>
      <c r="AH37" s="147">
        <v>0</v>
      </c>
      <c r="AI37" s="147">
        <v>0</v>
      </c>
      <c r="AJ37" s="139"/>
      <c r="AK37" s="147">
        <v>0</v>
      </c>
      <c r="AL37" s="147">
        <v>0</v>
      </c>
      <c r="AM37" s="147">
        <v>0</v>
      </c>
      <c r="AN37" s="147">
        <v>0</v>
      </c>
      <c r="AO37" s="147">
        <v>0</v>
      </c>
      <c r="AP37" s="147">
        <v>0</v>
      </c>
      <c r="AQ37" s="147">
        <v>0</v>
      </c>
      <c r="AR37" s="147">
        <v>0</v>
      </c>
      <c r="AS37" s="147">
        <v>0</v>
      </c>
      <c r="AT37" s="147"/>
      <c r="AU37" s="147"/>
      <c r="AV37" s="147"/>
      <c r="AW37" s="147"/>
      <c r="AX37" s="147"/>
      <c r="AY37" s="147">
        <v>0</v>
      </c>
      <c r="AZ37" s="147">
        <v>0</v>
      </c>
      <c r="BA37" s="147">
        <v>0</v>
      </c>
      <c r="BB37" s="147">
        <v>0</v>
      </c>
      <c r="BC37" s="147">
        <v>0</v>
      </c>
      <c r="BD37" s="147">
        <v>0</v>
      </c>
      <c r="BE37" s="147">
        <v>0</v>
      </c>
      <c r="BF37" s="147">
        <v>0</v>
      </c>
      <c r="BG37" s="147">
        <v>0</v>
      </c>
      <c r="BH37" s="147">
        <v>0</v>
      </c>
      <c r="BI37" s="147">
        <v>0</v>
      </c>
      <c r="BJ37" s="147">
        <v>0</v>
      </c>
      <c r="BK37" s="147">
        <v>0</v>
      </c>
    </row>
    <row r="38" spans="2:63">
      <c r="B38" s="257" t="s">
        <v>89</v>
      </c>
      <c r="C38" s="249" t="s">
        <v>0</v>
      </c>
      <c r="D38" s="64"/>
      <c r="E38" s="64"/>
      <c r="F38" s="87"/>
      <c r="G38" s="92"/>
      <c r="H38" s="146"/>
      <c r="I38" s="147">
        <v>0</v>
      </c>
      <c r="J38" s="147">
        <v>0</v>
      </c>
      <c r="K38" s="147">
        <v>0</v>
      </c>
      <c r="L38" s="147">
        <v>0</v>
      </c>
      <c r="M38" s="147">
        <v>0</v>
      </c>
      <c r="N38" s="147">
        <v>0</v>
      </c>
      <c r="O38" s="211"/>
      <c r="P38" s="147">
        <v>0</v>
      </c>
      <c r="Q38" s="147">
        <v>0</v>
      </c>
      <c r="R38" s="147">
        <v>0</v>
      </c>
      <c r="S38" s="147">
        <v>0</v>
      </c>
      <c r="T38" s="147">
        <v>0</v>
      </c>
      <c r="U38" s="147">
        <v>0</v>
      </c>
      <c r="V38" s="147">
        <v>0</v>
      </c>
      <c r="W38" s="147">
        <v>0</v>
      </c>
      <c r="X38" s="147">
        <v>0</v>
      </c>
      <c r="Y38" s="147">
        <v>0</v>
      </c>
      <c r="Z38" s="147">
        <v>0</v>
      </c>
      <c r="AA38" s="147">
        <v>0</v>
      </c>
      <c r="AB38" s="147">
        <v>0</v>
      </c>
      <c r="AC38" s="147">
        <v>0</v>
      </c>
      <c r="AD38" s="147">
        <v>0</v>
      </c>
      <c r="AE38" s="147">
        <v>0</v>
      </c>
      <c r="AF38" s="147">
        <v>0</v>
      </c>
      <c r="AG38" s="147">
        <v>0</v>
      </c>
      <c r="AH38" s="147">
        <v>0</v>
      </c>
      <c r="AI38" s="147">
        <v>0</v>
      </c>
      <c r="AJ38" s="139"/>
      <c r="AK38" s="147">
        <v>0</v>
      </c>
      <c r="AL38" s="147">
        <v>0</v>
      </c>
      <c r="AM38" s="147">
        <v>0</v>
      </c>
      <c r="AN38" s="147">
        <v>0</v>
      </c>
      <c r="AO38" s="147">
        <v>0</v>
      </c>
      <c r="AP38" s="147">
        <v>0</v>
      </c>
      <c r="AQ38" s="147">
        <v>0</v>
      </c>
      <c r="AR38" s="147">
        <v>0</v>
      </c>
      <c r="AS38" s="147">
        <v>0</v>
      </c>
      <c r="AT38" s="147"/>
      <c r="AU38" s="147"/>
      <c r="AV38" s="147"/>
      <c r="AW38" s="147"/>
      <c r="AX38" s="147"/>
      <c r="AY38" s="147">
        <v>0</v>
      </c>
      <c r="AZ38" s="147">
        <v>0</v>
      </c>
      <c r="BA38" s="147">
        <v>0</v>
      </c>
      <c r="BB38" s="147">
        <v>0</v>
      </c>
      <c r="BC38" s="147">
        <v>0</v>
      </c>
      <c r="BD38" s="147">
        <v>0</v>
      </c>
      <c r="BE38" s="147">
        <v>0</v>
      </c>
      <c r="BF38" s="147">
        <v>0</v>
      </c>
      <c r="BG38" s="147">
        <v>0</v>
      </c>
      <c r="BH38" s="147">
        <v>0</v>
      </c>
      <c r="BI38" s="147">
        <v>0</v>
      </c>
      <c r="BJ38" s="147">
        <v>0</v>
      </c>
      <c r="BK38" s="147">
        <v>0</v>
      </c>
    </row>
    <row r="39" spans="2:63">
      <c r="B39" s="136" t="s">
        <v>90</v>
      </c>
      <c r="C39" s="251" t="s">
        <v>91</v>
      </c>
      <c r="D39" s="64"/>
      <c r="E39" s="64"/>
      <c r="F39" s="87"/>
      <c r="G39" s="92"/>
      <c r="H39" s="146"/>
      <c r="I39" s="147">
        <v>0</v>
      </c>
      <c r="J39" s="147">
        <v>0</v>
      </c>
      <c r="K39" s="147">
        <v>0</v>
      </c>
      <c r="L39" s="147">
        <v>0</v>
      </c>
      <c r="M39" s="147">
        <v>0</v>
      </c>
      <c r="N39" s="147">
        <v>0</v>
      </c>
      <c r="O39" s="211"/>
      <c r="P39" s="147">
        <v>0</v>
      </c>
      <c r="Q39" s="147">
        <v>0</v>
      </c>
      <c r="R39" s="147">
        <v>0</v>
      </c>
      <c r="S39" s="147">
        <v>0</v>
      </c>
      <c r="T39" s="147">
        <v>0</v>
      </c>
      <c r="U39" s="147">
        <v>0</v>
      </c>
      <c r="V39" s="147">
        <v>0</v>
      </c>
      <c r="W39" s="147">
        <v>0</v>
      </c>
      <c r="X39" s="147">
        <v>0</v>
      </c>
      <c r="Y39" s="147">
        <v>0</v>
      </c>
      <c r="Z39" s="147">
        <v>0</v>
      </c>
      <c r="AA39" s="147">
        <v>0</v>
      </c>
      <c r="AB39" s="147">
        <v>0</v>
      </c>
      <c r="AC39" s="147">
        <v>0</v>
      </c>
      <c r="AD39" s="147">
        <v>0</v>
      </c>
      <c r="AE39" s="147">
        <v>0</v>
      </c>
      <c r="AF39" s="147">
        <v>0</v>
      </c>
      <c r="AG39" s="147">
        <v>0</v>
      </c>
      <c r="AH39" s="147">
        <v>0</v>
      </c>
      <c r="AI39" s="147">
        <v>0</v>
      </c>
      <c r="AJ39" s="139"/>
      <c r="AK39" s="147">
        <v>0</v>
      </c>
      <c r="AL39" s="147">
        <v>0</v>
      </c>
      <c r="AM39" s="147">
        <v>0</v>
      </c>
      <c r="AN39" s="147">
        <v>0</v>
      </c>
      <c r="AO39" s="147">
        <v>0</v>
      </c>
      <c r="AP39" s="147">
        <v>0</v>
      </c>
      <c r="AQ39" s="147">
        <v>0</v>
      </c>
      <c r="AR39" s="147">
        <v>0</v>
      </c>
      <c r="AS39" s="147">
        <v>0</v>
      </c>
      <c r="AT39" s="147"/>
      <c r="AU39" s="147"/>
      <c r="AV39" s="147"/>
      <c r="AW39" s="147"/>
      <c r="AX39" s="147"/>
      <c r="AY39" s="147">
        <v>0</v>
      </c>
      <c r="AZ39" s="147">
        <v>0</v>
      </c>
      <c r="BA39" s="147">
        <v>0</v>
      </c>
      <c r="BB39" s="147">
        <v>0</v>
      </c>
      <c r="BC39" s="147">
        <v>0</v>
      </c>
      <c r="BD39" s="147">
        <v>0</v>
      </c>
      <c r="BE39" s="147">
        <v>0</v>
      </c>
      <c r="BF39" s="147">
        <v>0</v>
      </c>
      <c r="BG39" s="147">
        <v>0</v>
      </c>
      <c r="BH39" s="147">
        <v>0</v>
      </c>
      <c r="BI39" s="147">
        <v>0</v>
      </c>
      <c r="BJ39" s="147">
        <v>0</v>
      </c>
      <c r="BK39" s="147">
        <v>0</v>
      </c>
    </row>
    <row r="40" spans="2:63">
      <c r="B40" s="136" t="s">
        <v>92</v>
      </c>
      <c r="C40" s="251" t="s">
        <v>93</v>
      </c>
      <c r="D40" s="64"/>
      <c r="E40" s="64"/>
      <c r="F40" s="87"/>
      <c r="G40" s="92"/>
      <c r="H40" s="146"/>
      <c r="I40" s="147">
        <v>0</v>
      </c>
      <c r="J40" s="147">
        <v>0</v>
      </c>
      <c r="K40" s="147">
        <v>0</v>
      </c>
      <c r="L40" s="147">
        <v>0</v>
      </c>
      <c r="M40" s="147">
        <v>0</v>
      </c>
      <c r="N40" s="147">
        <v>0</v>
      </c>
      <c r="O40" s="211"/>
      <c r="P40" s="147">
        <v>0</v>
      </c>
      <c r="Q40" s="147">
        <v>0</v>
      </c>
      <c r="R40" s="147">
        <v>0</v>
      </c>
      <c r="S40" s="147">
        <v>0</v>
      </c>
      <c r="T40" s="147">
        <v>0</v>
      </c>
      <c r="U40" s="147">
        <v>0</v>
      </c>
      <c r="V40" s="147">
        <v>0</v>
      </c>
      <c r="W40" s="147">
        <v>0</v>
      </c>
      <c r="X40" s="147">
        <v>0</v>
      </c>
      <c r="Y40" s="147">
        <v>0</v>
      </c>
      <c r="Z40" s="147">
        <v>0</v>
      </c>
      <c r="AA40" s="147">
        <v>0</v>
      </c>
      <c r="AB40" s="147">
        <v>0</v>
      </c>
      <c r="AC40" s="147">
        <v>0</v>
      </c>
      <c r="AD40" s="147">
        <v>0</v>
      </c>
      <c r="AE40" s="147">
        <v>0</v>
      </c>
      <c r="AF40" s="147">
        <v>0</v>
      </c>
      <c r="AG40" s="147">
        <v>0</v>
      </c>
      <c r="AH40" s="147">
        <v>0</v>
      </c>
      <c r="AI40" s="147">
        <v>0</v>
      </c>
      <c r="AJ40" s="139"/>
      <c r="AK40" s="147">
        <v>0</v>
      </c>
      <c r="AL40" s="147">
        <v>0</v>
      </c>
      <c r="AM40" s="147">
        <v>0</v>
      </c>
      <c r="AN40" s="147">
        <v>0</v>
      </c>
      <c r="AO40" s="147">
        <v>0</v>
      </c>
      <c r="AP40" s="147">
        <v>0</v>
      </c>
      <c r="AQ40" s="147">
        <v>0</v>
      </c>
      <c r="AR40" s="147">
        <v>0</v>
      </c>
      <c r="AS40" s="147">
        <v>0</v>
      </c>
      <c r="AT40" s="147"/>
      <c r="AU40" s="147"/>
      <c r="AV40" s="147"/>
      <c r="AW40" s="147"/>
      <c r="AX40" s="147"/>
      <c r="AY40" s="147">
        <v>0</v>
      </c>
      <c r="AZ40" s="147">
        <v>0</v>
      </c>
      <c r="BA40" s="147">
        <v>0</v>
      </c>
      <c r="BB40" s="147">
        <v>0</v>
      </c>
      <c r="BC40" s="147">
        <v>0</v>
      </c>
      <c r="BD40" s="147">
        <v>0</v>
      </c>
      <c r="BE40" s="147">
        <v>0</v>
      </c>
      <c r="BF40" s="147">
        <v>0</v>
      </c>
      <c r="BG40" s="147">
        <v>0</v>
      </c>
      <c r="BH40" s="147">
        <v>0</v>
      </c>
      <c r="BI40" s="147">
        <v>0</v>
      </c>
      <c r="BJ40" s="147">
        <v>0</v>
      </c>
      <c r="BK40" s="147">
        <v>0</v>
      </c>
    </row>
    <row r="41" spans="2:63" s="149" customFormat="1" ht="31.5">
      <c r="B41" s="252" t="s">
        <v>94</v>
      </c>
      <c r="C41" s="253" t="s">
        <v>95</v>
      </c>
      <c r="D41" s="244" t="s">
        <v>285</v>
      </c>
      <c r="E41" s="64" t="s">
        <v>297</v>
      </c>
      <c r="F41" s="87" t="s">
        <v>298</v>
      </c>
      <c r="G41" s="92">
        <v>4616223238</v>
      </c>
      <c r="H41" s="146">
        <v>4616223238</v>
      </c>
      <c r="I41" s="147">
        <v>0</v>
      </c>
      <c r="J41" s="147">
        <v>0</v>
      </c>
      <c r="K41" s="147">
        <v>0</v>
      </c>
      <c r="L41" s="147">
        <v>0</v>
      </c>
      <c r="M41" s="147">
        <v>0</v>
      </c>
      <c r="N41" s="147">
        <v>0</v>
      </c>
      <c r="O41" s="211">
        <v>0</v>
      </c>
      <c r="P41" s="147">
        <v>0</v>
      </c>
      <c r="Q41" s="147">
        <v>0</v>
      </c>
      <c r="R41" s="147">
        <v>0</v>
      </c>
      <c r="S41" s="147">
        <v>0</v>
      </c>
      <c r="T41" s="147">
        <v>0</v>
      </c>
      <c r="U41" s="147">
        <v>0</v>
      </c>
      <c r="V41" s="147">
        <v>0</v>
      </c>
      <c r="W41" s="147">
        <v>0</v>
      </c>
      <c r="X41" s="147">
        <v>0</v>
      </c>
      <c r="Y41" s="147">
        <v>0</v>
      </c>
      <c r="Z41" s="147">
        <v>0</v>
      </c>
      <c r="AA41" s="147">
        <v>0</v>
      </c>
      <c r="AB41" s="147">
        <v>0</v>
      </c>
      <c r="AC41" s="147">
        <v>0</v>
      </c>
      <c r="AD41" s="147">
        <v>0</v>
      </c>
      <c r="AE41" s="147">
        <v>0</v>
      </c>
      <c r="AF41" s="147">
        <v>0</v>
      </c>
      <c r="AG41" s="147">
        <v>0</v>
      </c>
      <c r="AH41" s="147">
        <v>0</v>
      </c>
      <c r="AI41" s="147">
        <v>0</v>
      </c>
      <c r="AJ41" s="147">
        <v>0</v>
      </c>
      <c r="AK41" s="147">
        <v>0</v>
      </c>
      <c r="AL41" s="147">
        <v>0</v>
      </c>
      <c r="AM41" s="147">
        <v>0</v>
      </c>
      <c r="AN41" s="147">
        <v>0</v>
      </c>
      <c r="AO41" s="147">
        <v>0</v>
      </c>
      <c r="AP41" s="147">
        <v>0</v>
      </c>
      <c r="AQ41" s="147">
        <v>4616223238</v>
      </c>
      <c r="AR41" s="147">
        <v>0</v>
      </c>
      <c r="AS41" s="147">
        <v>0</v>
      </c>
      <c r="AT41" s="147">
        <v>0</v>
      </c>
      <c r="AU41" s="147">
        <v>0</v>
      </c>
      <c r="AV41" s="147">
        <v>0</v>
      </c>
      <c r="AW41" s="147">
        <v>0</v>
      </c>
      <c r="AX41" s="147">
        <v>0</v>
      </c>
      <c r="AY41" s="147">
        <v>0</v>
      </c>
      <c r="AZ41" s="147">
        <v>0</v>
      </c>
      <c r="BA41" s="147">
        <v>0</v>
      </c>
      <c r="BB41" s="147">
        <v>0</v>
      </c>
      <c r="BC41" s="147">
        <v>0</v>
      </c>
      <c r="BD41" s="147">
        <v>0</v>
      </c>
      <c r="BE41" s="147">
        <v>0</v>
      </c>
      <c r="BF41" s="147">
        <v>0</v>
      </c>
      <c r="BG41" s="147">
        <v>0</v>
      </c>
      <c r="BH41" s="147">
        <v>0</v>
      </c>
      <c r="BI41" s="147">
        <v>0</v>
      </c>
      <c r="BJ41" s="147">
        <v>0</v>
      </c>
      <c r="BK41" s="147">
        <v>0</v>
      </c>
    </row>
    <row r="42" spans="2:63">
      <c r="B42" s="254" t="s">
        <v>96</v>
      </c>
      <c r="C42" s="255" t="s">
        <v>97</v>
      </c>
      <c r="D42" s="244" t="s">
        <v>289</v>
      </c>
      <c r="E42" s="64"/>
      <c r="F42" s="87"/>
      <c r="G42" s="92"/>
      <c r="H42" s="146"/>
      <c r="I42" s="147">
        <v>0</v>
      </c>
      <c r="J42" s="147">
        <v>0</v>
      </c>
      <c r="K42" s="147">
        <v>0</v>
      </c>
      <c r="L42" s="147">
        <v>0</v>
      </c>
      <c r="M42" s="147">
        <v>0</v>
      </c>
      <c r="N42" s="147">
        <v>0</v>
      </c>
      <c r="O42" s="211"/>
      <c r="P42" s="147">
        <v>0</v>
      </c>
      <c r="Q42" s="147">
        <v>0</v>
      </c>
      <c r="R42" s="147">
        <v>0</v>
      </c>
      <c r="S42" s="147">
        <v>0</v>
      </c>
      <c r="T42" s="147">
        <v>0</v>
      </c>
      <c r="U42" s="147">
        <v>0</v>
      </c>
      <c r="V42" s="147">
        <v>0</v>
      </c>
      <c r="W42" s="147">
        <v>0</v>
      </c>
      <c r="X42" s="147">
        <v>0</v>
      </c>
      <c r="Y42" s="147">
        <v>0</v>
      </c>
      <c r="Z42" s="147">
        <v>0</v>
      </c>
      <c r="AA42" s="147">
        <v>0</v>
      </c>
      <c r="AB42" s="147">
        <v>0</v>
      </c>
      <c r="AC42" s="147">
        <v>0</v>
      </c>
      <c r="AD42" s="147">
        <v>0</v>
      </c>
      <c r="AE42" s="147">
        <v>0</v>
      </c>
      <c r="AF42" s="147">
        <v>0</v>
      </c>
      <c r="AG42" s="147">
        <v>0</v>
      </c>
      <c r="AH42" s="147">
        <v>0</v>
      </c>
      <c r="AI42" s="147">
        <v>0</v>
      </c>
      <c r="AJ42" s="139"/>
      <c r="AK42" s="147">
        <v>0</v>
      </c>
      <c r="AL42" s="147">
        <v>0</v>
      </c>
      <c r="AM42" s="147">
        <v>0</v>
      </c>
      <c r="AN42" s="147">
        <v>0</v>
      </c>
      <c r="AO42" s="147">
        <v>0</v>
      </c>
      <c r="AP42" s="147">
        <v>0</v>
      </c>
      <c r="AQ42" s="147">
        <v>0</v>
      </c>
      <c r="AR42" s="147">
        <v>0</v>
      </c>
      <c r="AS42" s="147">
        <v>0</v>
      </c>
      <c r="AT42" s="147"/>
      <c r="AU42" s="147"/>
      <c r="AV42" s="147"/>
      <c r="AW42" s="147"/>
      <c r="AX42" s="147"/>
      <c r="AY42" s="147">
        <v>0</v>
      </c>
      <c r="AZ42" s="147">
        <v>0</v>
      </c>
      <c r="BA42" s="147">
        <v>0</v>
      </c>
      <c r="BB42" s="147">
        <v>0</v>
      </c>
      <c r="BC42" s="147">
        <v>0</v>
      </c>
      <c r="BD42" s="147">
        <v>0</v>
      </c>
      <c r="BE42" s="147">
        <v>0</v>
      </c>
      <c r="BF42" s="147">
        <v>0</v>
      </c>
      <c r="BG42" s="147">
        <v>0</v>
      </c>
      <c r="BH42" s="147">
        <v>0</v>
      </c>
      <c r="BI42" s="147">
        <v>0</v>
      </c>
      <c r="BJ42" s="147">
        <v>0</v>
      </c>
      <c r="BK42" s="147">
        <v>0</v>
      </c>
    </row>
    <row r="43" spans="2:63">
      <c r="B43" s="254" t="s">
        <v>98</v>
      </c>
      <c r="C43" s="255" t="s">
        <v>99</v>
      </c>
      <c r="D43" s="244" t="s">
        <v>289</v>
      </c>
      <c r="E43" s="64"/>
      <c r="F43" s="87"/>
      <c r="G43" s="92"/>
      <c r="H43" s="146"/>
      <c r="I43" s="147">
        <v>0</v>
      </c>
      <c r="J43" s="147">
        <v>0</v>
      </c>
      <c r="K43" s="147">
        <v>0</v>
      </c>
      <c r="L43" s="147">
        <v>0</v>
      </c>
      <c r="M43" s="147">
        <v>0</v>
      </c>
      <c r="N43" s="147">
        <v>0</v>
      </c>
      <c r="O43" s="211"/>
      <c r="P43" s="147">
        <v>0</v>
      </c>
      <c r="Q43" s="147">
        <v>0</v>
      </c>
      <c r="R43" s="147">
        <v>0</v>
      </c>
      <c r="S43" s="147">
        <v>0</v>
      </c>
      <c r="T43" s="147">
        <v>0</v>
      </c>
      <c r="U43" s="147">
        <v>0</v>
      </c>
      <c r="V43" s="147">
        <v>0</v>
      </c>
      <c r="W43" s="147">
        <v>0</v>
      </c>
      <c r="X43" s="147">
        <v>0</v>
      </c>
      <c r="Y43" s="147">
        <v>0</v>
      </c>
      <c r="Z43" s="147">
        <v>0</v>
      </c>
      <c r="AA43" s="147">
        <v>0</v>
      </c>
      <c r="AB43" s="147">
        <v>0</v>
      </c>
      <c r="AC43" s="147">
        <v>0</v>
      </c>
      <c r="AD43" s="147">
        <v>0</v>
      </c>
      <c r="AE43" s="147">
        <v>0</v>
      </c>
      <c r="AF43" s="147">
        <v>0</v>
      </c>
      <c r="AG43" s="147">
        <v>0</v>
      </c>
      <c r="AH43" s="147">
        <v>0</v>
      </c>
      <c r="AI43" s="147">
        <v>0</v>
      </c>
      <c r="AJ43" s="139"/>
      <c r="AK43" s="147">
        <v>0</v>
      </c>
      <c r="AL43" s="147">
        <v>0</v>
      </c>
      <c r="AM43" s="147">
        <v>0</v>
      </c>
      <c r="AN43" s="147">
        <v>0</v>
      </c>
      <c r="AO43" s="147">
        <v>0</v>
      </c>
      <c r="AP43" s="147">
        <v>0</v>
      </c>
      <c r="AQ43" s="147">
        <v>0</v>
      </c>
      <c r="AR43" s="147">
        <v>0</v>
      </c>
      <c r="AS43" s="147">
        <v>0</v>
      </c>
      <c r="AT43" s="147"/>
      <c r="AU43" s="147"/>
      <c r="AV43" s="147"/>
      <c r="AW43" s="147"/>
      <c r="AX43" s="147"/>
      <c r="AY43" s="147">
        <v>0</v>
      </c>
      <c r="AZ43" s="147">
        <v>0</v>
      </c>
      <c r="BA43" s="147">
        <v>0</v>
      </c>
      <c r="BB43" s="147">
        <v>0</v>
      </c>
      <c r="BC43" s="147">
        <v>0</v>
      </c>
      <c r="BD43" s="147">
        <v>0</v>
      </c>
      <c r="BE43" s="147">
        <v>0</v>
      </c>
      <c r="BF43" s="147">
        <v>0</v>
      </c>
      <c r="BG43" s="147">
        <v>0</v>
      </c>
      <c r="BH43" s="147">
        <v>0</v>
      </c>
      <c r="BI43" s="147">
        <v>0</v>
      </c>
      <c r="BJ43" s="147">
        <v>0</v>
      </c>
      <c r="BK43" s="147">
        <v>0</v>
      </c>
    </row>
    <row r="44" spans="2:63">
      <c r="B44" s="254"/>
      <c r="C44" s="255"/>
      <c r="D44" s="64"/>
      <c r="E44" s="64"/>
      <c r="F44" s="87"/>
      <c r="G44" s="92"/>
      <c r="H44" s="146"/>
      <c r="I44" s="147">
        <v>0</v>
      </c>
      <c r="J44" s="147">
        <v>0</v>
      </c>
      <c r="K44" s="147">
        <v>0</v>
      </c>
      <c r="L44" s="147">
        <v>0</v>
      </c>
      <c r="M44" s="147">
        <v>0</v>
      </c>
      <c r="N44" s="147">
        <v>0</v>
      </c>
      <c r="O44" s="211"/>
      <c r="P44" s="147">
        <v>0</v>
      </c>
      <c r="Q44" s="147">
        <v>0</v>
      </c>
      <c r="R44" s="147">
        <v>0</v>
      </c>
      <c r="S44" s="147">
        <v>0</v>
      </c>
      <c r="T44" s="147">
        <v>0</v>
      </c>
      <c r="U44" s="147">
        <v>0</v>
      </c>
      <c r="V44" s="147">
        <v>0</v>
      </c>
      <c r="W44" s="147">
        <v>0</v>
      </c>
      <c r="X44" s="147">
        <v>0</v>
      </c>
      <c r="Y44" s="147">
        <v>0</v>
      </c>
      <c r="Z44" s="147">
        <v>0</v>
      </c>
      <c r="AA44" s="147">
        <v>0</v>
      </c>
      <c r="AB44" s="147">
        <v>0</v>
      </c>
      <c r="AC44" s="147">
        <v>0</v>
      </c>
      <c r="AD44" s="147">
        <v>0</v>
      </c>
      <c r="AE44" s="147">
        <v>0</v>
      </c>
      <c r="AF44" s="147">
        <v>0</v>
      </c>
      <c r="AG44" s="147">
        <v>0</v>
      </c>
      <c r="AH44" s="147">
        <v>0</v>
      </c>
      <c r="AI44" s="147">
        <v>0</v>
      </c>
      <c r="AJ44" s="139"/>
      <c r="AK44" s="147">
        <v>0</v>
      </c>
      <c r="AL44" s="147">
        <v>0</v>
      </c>
      <c r="AM44" s="147">
        <v>0</v>
      </c>
      <c r="AN44" s="147">
        <v>0</v>
      </c>
      <c r="AO44" s="147">
        <v>0</v>
      </c>
      <c r="AP44" s="147">
        <v>0</v>
      </c>
      <c r="AQ44" s="147">
        <v>0</v>
      </c>
      <c r="AR44" s="147">
        <v>0</v>
      </c>
      <c r="AS44" s="147">
        <v>0</v>
      </c>
      <c r="AT44" s="147"/>
      <c r="AU44" s="147"/>
      <c r="AV44" s="147"/>
      <c r="AW44" s="147"/>
      <c r="AX44" s="147"/>
      <c r="AY44" s="147">
        <v>0</v>
      </c>
      <c r="AZ44" s="147">
        <v>0</v>
      </c>
      <c r="BA44" s="147">
        <v>0</v>
      </c>
      <c r="BB44" s="147">
        <v>0</v>
      </c>
      <c r="BC44" s="147">
        <v>0</v>
      </c>
      <c r="BD44" s="147">
        <v>0</v>
      </c>
      <c r="BE44" s="147">
        <v>0</v>
      </c>
      <c r="BF44" s="147">
        <v>0</v>
      </c>
      <c r="BG44" s="147">
        <v>0</v>
      </c>
      <c r="BH44" s="147">
        <v>0</v>
      </c>
      <c r="BI44" s="147">
        <v>0</v>
      </c>
      <c r="BJ44" s="147">
        <v>0</v>
      </c>
      <c r="BK44" s="147">
        <v>0</v>
      </c>
    </row>
    <row r="45" spans="2:63">
      <c r="B45" s="136" t="s">
        <v>100</v>
      </c>
      <c r="C45" s="251" t="s">
        <v>101</v>
      </c>
      <c r="D45" s="64"/>
      <c r="E45" s="64"/>
      <c r="F45" s="87"/>
      <c r="G45" s="92"/>
      <c r="H45" s="146"/>
      <c r="I45" s="147">
        <v>0</v>
      </c>
      <c r="J45" s="147">
        <v>0</v>
      </c>
      <c r="K45" s="147">
        <v>0</v>
      </c>
      <c r="L45" s="147">
        <v>0</v>
      </c>
      <c r="M45" s="147">
        <v>0</v>
      </c>
      <c r="N45" s="147">
        <v>0</v>
      </c>
      <c r="O45" s="211"/>
      <c r="P45" s="147">
        <v>0</v>
      </c>
      <c r="Q45" s="147">
        <v>0</v>
      </c>
      <c r="R45" s="147">
        <v>0</v>
      </c>
      <c r="S45" s="147">
        <v>0</v>
      </c>
      <c r="T45" s="147">
        <v>0</v>
      </c>
      <c r="U45" s="147">
        <v>0</v>
      </c>
      <c r="V45" s="147">
        <v>0</v>
      </c>
      <c r="W45" s="147">
        <v>0</v>
      </c>
      <c r="X45" s="147">
        <v>0</v>
      </c>
      <c r="Y45" s="147">
        <v>0</v>
      </c>
      <c r="Z45" s="147">
        <v>0</v>
      </c>
      <c r="AA45" s="147">
        <v>0</v>
      </c>
      <c r="AB45" s="147">
        <v>0</v>
      </c>
      <c r="AC45" s="147">
        <v>0</v>
      </c>
      <c r="AD45" s="147">
        <v>0</v>
      </c>
      <c r="AE45" s="147">
        <v>0</v>
      </c>
      <c r="AF45" s="147">
        <v>0</v>
      </c>
      <c r="AG45" s="147">
        <v>0</v>
      </c>
      <c r="AH45" s="147">
        <v>0</v>
      </c>
      <c r="AI45" s="147">
        <v>0</v>
      </c>
      <c r="AJ45" s="139"/>
      <c r="AK45" s="147">
        <v>0</v>
      </c>
      <c r="AL45" s="147">
        <v>0</v>
      </c>
      <c r="AM45" s="147">
        <v>0</v>
      </c>
      <c r="AN45" s="147">
        <v>0</v>
      </c>
      <c r="AO45" s="147">
        <v>0</v>
      </c>
      <c r="AP45" s="147">
        <v>0</v>
      </c>
      <c r="AQ45" s="147">
        <v>0</v>
      </c>
      <c r="AR45" s="147">
        <v>0</v>
      </c>
      <c r="AS45" s="147">
        <v>0</v>
      </c>
      <c r="AT45" s="147"/>
      <c r="AU45" s="147"/>
      <c r="AV45" s="147"/>
      <c r="AW45" s="147"/>
      <c r="AX45" s="147"/>
      <c r="AY45" s="147">
        <v>0</v>
      </c>
      <c r="AZ45" s="147">
        <v>0</v>
      </c>
      <c r="BA45" s="147">
        <v>0</v>
      </c>
      <c r="BB45" s="147">
        <v>0</v>
      </c>
      <c r="BC45" s="147">
        <v>0</v>
      </c>
      <c r="BD45" s="147">
        <v>0</v>
      </c>
      <c r="BE45" s="147">
        <v>0</v>
      </c>
      <c r="BF45" s="147">
        <v>0</v>
      </c>
      <c r="BG45" s="147">
        <v>0</v>
      </c>
      <c r="BH45" s="147">
        <v>0</v>
      </c>
      <c r="BI45" s="147">
        <v>0</v>
      </c>
      <c r="BJ45" s="147">
        <v>0</v>
      </c>
      <c r="BK45" s="147">
        <v>0</v>
      </c>
    </row>
    <row r="46" spans="2:63" s="149" customFormat="1" ht="31.5">
      <c r="B46" s="252" t="s">
        <v>102</v>
      </c>
      <c r="C46" s="253" t="s">
        <v>103</v>
      </c>
      <c r="D46" s="244" t="s">
        <v>285</v>
      </c>
      <c r="E46" s="64" t="s">
        <v>299</v>
      </c>
      <c r="F46" s="87" t="s">
        <v>380</v>
      </c>
      <c r="G46" s="92">
        <v>435395711</v>
      </c>
      <c r="H46" s="146">
        <v>435395711</v>
      </c>
      <c r="I46" s="147">
        <v>0</v>
      </c>
      <c r="J46" s="147">
        <v>0</v>
      </c>
      <c r="K46" s="147">
        <v>138012650</v>
      </c>
      <c r="L46" s="147">
        <v>0</v>
      </c>
      <c r="M46" s="147">
        <v>0</v>
      </c>
      <c r="N46" s="147">
        <v>0</v>
      </c>
      <c r="O46" s="211">
        <v>0</v>
      </c>
      <c r="P46" s="147">
        <v>0</v>
      </c>
      <c r="Q46" s="147">
        <v>17420930</v>
      </c>
      <c r="R46" s="147">
        <v>0</v>
      </c>
      <c r="S46" s="147">
        <v>0</v>
      </c>
      <c r="T46" s="147">
        <v>0</v>
      </c>
      <c r="U46" s="147">
        <v>0</v>
      </c>
      <c r="V46" s="147">
        <v>0</v>
      </c>
      <c r="W46" s="147">
        <v>0</v>
      </c>
      <c r="X46" s="147">
        <v>0</v>
      </c>
      <c r="Y46" s="147">
        <v>0</v>
      </c>
      <c r="Z46" s="147">
        <v>0</v>
      </c>
      <c r="AA46" s="147">
        <v>0</v>
      </c>
      <c r="AB46" s="147">
        <v>0</v>
      </c>
      <c r="AC46" s="147">
        <v>0</v>
      </c>
      <c r="AD46" s="147">
        <v>0</v>
      </c>
      <c r="AE46" s="147">
        <v>0</v>
      </c>
      <c r="AF46" s="147">
        <v>0</v>
      </c>
      <c r="AG46" s="147">
        <v>0</v>
      </c>
      <c r="AH46" s="147">
        <v>0</v>
      </c>
      <c r="AI46" s="147">
        <v>0</v>
      </c>
      <c r="AJ46" s="147">
        <v>0</v>
      </c>
      <c r="AK46" s="147">
        <v>0</v>
      </c>
      <c r="AL46" s="147">
        <v>0</v>
      </c>
      <c r="AM46" s="147">
        <v>111929616</v>
      </c>
      <c r="AN46" s="147">
        <v>0</v>
      </c>
      <c r="AO46" s="147">
        <v>0</v>
      </c>
      <c r="AP46" s="147">
        <v>0</v>
      </c>
      <c r="AQ46" s="147">
        <v>0</v>
      </c>
      <c r="AR46" s="147">
        <v>0</v>
      </c>
      <c r="AS46" s="147">
        <v>0</v>
      </c>
      <c r="AT46" s="147">
        <v>0</v>
      </c>
      <c r="AU46" s="147">
        <v>0</v>
      </c>
      <c r="AV46" s="147">
        <v>0</v>
      </c>
      <c r="AW46" s="147">
        <v>0</v>
      </c>
      <c r="AX46" s="147">
        <v>0</v>
      </c>
      <c r="AY46" s="147">
        <v>0</v>
      </c>
      <c r="AZ46" s="147">
        <v>0</v>
      </c>
      <c r="BA46" s="147">
        <v>0</v>
      </c>
      <c r="BB46" s="147">
        <v>0</v>
      </c>
      <c r="BC46" s="147">
        <v>0</v>
      </c>
      <c r="BD46" s="147">
        <v>0</v>
      </c>
      <c r="BE46" s="147">
        <v>713212</v>
      </c>
      <c r="BF46" s="147">
        <v>0</v>
      </c>
      <c r="BG46" s="147">
        <v>159287658</v>
      </c>
      <c r="BH46" s="147">
        <v>6850036</v>
      </c>
      <c r="BI46" s="147">
        <v>0</v>
      </c>
      <c r="BJ46" s="147">
        <v>0</v>
      </c>
      <c r="BK46" s="147">
        <v>1181609</v>
      </c>
    </row>
    <row r="47" spans="2:63" ht="31.5">
      <c r="B47" s="252" t="s">
        <v>104</v>
      </c>
      <c r="C47" s="253" t="s">
        <v>105</v>
      </c>
      <c r="D47" s="244" t="s">
        <v>285</v>
      </c>
      <c r="E47" s="64" t="s">
        <v>300</v>
      </c>
      <c r="F47" s="87" t="s">
        <v>380</v>
      </c>
      <c r="G47" s="92">
        <v>0</v>
      </c>
      <c r="H47" s="146">
        <v>0</v>
      </c>
      <c r="I47" s="147">
        <v>0</v>
      </c>
      <c r="J47" s="147">
        <v>0</v>
      </c>
      <c r="K47" s="147">
        <v>0</v>
      </c>
      <c r="L47" s="147">
        <v>0</v>
      </c>
      <c r="M47" s="147">
        <v>0</v>
      </c>
      <c r="N47" s="147">
        <v>0</v>
      </c>
      <c r="O47" s="211">
        <v>0</v>
      </c>
      <c r="P47" s="147">
        <v>0</v>
      </c>
      <c r="Q47" s="147">
        <v>0</v>
      </c>
      <c r="R47" s="147">
        <v>0</v>
      </c>
      <c r="S47" s="147">
        <v>0</v>
      </c>
      <c r="T47" s="147">
        <v>0</v>
      </c>
      <c r="U47" s="147">
        <v>0</v>
      </c>
      <c r="V47" s="147">
        <v>0</v>
      </c>
      <c r="W47" s="147">
        <v>0</v>
      </c>
      <c r="X47" s="147">
        <v>0</v>
      </c>
      <c r="Y47" s="147">
        <v>0</v>
      </c>
      <c r="Z47" s="147">
        <v>0</v>
      </c>
      <c r="AA47" s="147">
        <v>0</v>
      </c>
      <c r="AB47" s="147">
        <v>0</v>
      </c>
      <c r="AC47" s="147">
        <v>0</v>
      </c>
      <c r="AD47" s="147">
        <v>0</v>
      </c>
      <c r="AE47" s="147">
        <v>0</v>
      </c>
      <c r="AF47" s="147">
        <v>0</v>
      </c>
      <c r="AG47" s="147">
        <v>0</v>
      </c>
      <c r="AH47" s="147">
        <v>0</v>
      </c>
      <c r="AI47" s="147">
        <v>0</v>
      </c>
      <c r="AJ47" s="139">
        <v>0</v>
      </c>
      <c r="AK47" s="147">
        <v>0</v>
      </c>
      <c r="AL47" s="147">
        <v>0</v>
      </c>
      <c r="AM47" s="147">
        <v>0</v>
      </c>
      <c r="AN47" s="147">
        <v>0</v>
      </c>
      <c r="AO47" s="147">
        <v>0</v>
      </c>
      <c r="AP47" s="147">
        <v>0</v>
      </c>
      <c r="AQ47" s="147">
        <v>0</v>
      </c>
      <c r="AR47" s="147">
        <v>0</v>
      </c>
      <c r="AS47" s="147">
        <v>0</v>
      </c>
      <c r="AT47" s="147">
        <v>0</v>
      </c>
      <c r="AU47" s="147">
        <v>0</v>
      </c>
      <c r="AV47" s="147">
        <v>0</v>
      </c>
      <c r="AW47" s="147">
        <v>0</v>
      </c>
      <c r="AX47" s="147">
        <v>0</v>
      </c>
      <c r="AY47" s="147">
        <v>0</v>
      </c>
      <c r="AZ47" s="147">
        <v>0</v>
      </c>
      <c r="BA47" s="147">
        <v>0</v>
      </c>
      <c r="BB47" s="147">
        <v>0</v>
      </c>
      <c r="BC47" s="147">
        <v>0</v>
      </c>
      <c r="BD47" s="147">
        <v>0</v>
      </c>
      <c r="BE47" s="147">
        <v>0</v>
      </c>
      <c r="BF47" s="147">
        <v>0</v>
      </c>
      <c r="BG47" s="147">
        <v>0</v>
      </c>
      <c r="BH47" s="147">
        <v>0</v>
      </c>
      <c r="BI47" s="147">
        <v>0</v>
      </c>
      <c r="BJ47" s="147">
        <v>0</v>
      </c>
      <c r="BK47" s="147">
        <v>0</v>
      </c>
    </row>
    <row r="48" spans="2:63" ht="31.5">
      <c r="B48" s="252" t="s">
        <v>104</v>
      </c>
      <c r="C48" s="253" t="s">
        <v>105</v>
      </c>
      <c r="D48" s="246" t="s">
        <v>285</v>
      </c>
      <c r="E48" s="64" t="s">
        <v>301</v>
      </c>
      <c r="F48" s="87" t="s">
        <v>380</v>
      </c>
      <c r="G48" s="92">
        <v>0</v>
      </c>
      <c r="H48" s="146">
        <v>0</v>
      </c>
      <c r="I48" s="147">
        <v>0</v>
      </c>
      <c r="J48" s="147">
        <v>0</v>
      </c>
      <c r="K48" s="147">
        <v>0</v>
      </c>
      <c r="L48" s="147">
        <v>0</v>
      </c>
      <c r="M48" s="147">
        <v>0</v>
      </c>
      <c r="N48" s="147">
        <v>0</v>
      </c>
      <c r="O48" s="211">
        <v>0</v>
      </c>
      <c r="P48" s="147">
        <v>0</v>
      </c>
      <c r="Q48" s="147">
        <v>0</v>
      </c>
      <c r="R48" s="147">
        <v>0</v>
      </c>
      <c r="S48" s="147">
        <v>0</v>
      </c>
      <c r="T48" s="147">
        <v>0</v>
      </c>
      <c r="U48" s="147">
        <v>0</v>
      </c>
      <c r="V48" s="147">
        <v>0</v>
      </c>
      <c r="W48" s="147">
        <v>0</v>
      </c>
      <c r="X48" s="147">
        <v>0</v>
      </c>
      <c r="Y48" s="147">
        <v>0</v>
      </c>
      <c r="Z48" s="147">
        <v>0</v>
      </c>
      <c r="AA48" s="147">
        <v>0</v>
      </c>
      <c r="AB48" s="147">
        <v>0</v>
      </c>
      <c r="AC48" s="147">
        <v>0</v>
      </c>
      <c r="AD48" s="147">
        <v>0</v>
      </c>
      <c r="AE48" s="147">
        <v>0</v>
      </c>
      <c r="AF48" s="147">
        <v>0</v>
      </c>
      <c r="AG48" s="147">
        <v>0</v>
      </c>
      <c r="AH48" s="147">
        <v>0</v>
      </c>
      <c r="AI48" s="147">
        <v>0</v>
      </c>
      <c r="AJ48" s="139">
        <v>0</v>
      </c>
      <c r="AK48" s="147">
        <v>0</v>
      </c>
      <c r="AL48" s="147">
        <v>0</v>
      </c>
      <c r="AM48" s="147">
        <v>0</v>
      </c>
      <c r="AN48" s="147">
        <v>0</v>
      </c>
      <c r="AO48" s="147">
        <v>0</v>
      </c>
      <c r="AP48" s="147">
        <v>0</v>
      </c>
      <c r="AQ48" s="147">
        <v>0</v>
      </c>
      <c r="AR48" s="147">
        <v>0</v>
      </c>
      <c r="AS48" s="147">
        <v>0</v>
      </c>
      <c r="AT48" s="147">
        <v>0</v>
      </c>
      <c r="AU48" s="147">
        <v>0</v>
      </c>
      <c r="AV48" s="147">
        <v>0</v>
      </c>
      <c r="AW48" s="147">
        <v>0</v>
      </c>
      <c r="AX48" s="147">
        <v>0</v>
      </c>
      <c r="AY48" s="147">
        <v>0</v>
      </c>
      <c r="AZ48" s="147">
        <v>0</v>
      </c>
      <c r="BA48" s="147">
        <v>0</v>
      </c>
      <c r="BB48" s="147">
        <v>0</v>
      </c>
      <c r="BC48" s="147">
        <v>0</v>
      </c>
      <c r="BD48" s="147">
        <v>0</v>
      </c>
      <c r="BE48" s="147">
        <v>0</v>
      </c>
      <c r="BF48" s="147">
        <v>0</v>
      </c>
      <c r="BG48" s="147">
        <v>0</v>
      </c>
      <c r="BH48" s="147">
        <v>0</v>
      </c>
      <c r="BI48" s="147">
        <v>0</v>
      </c>
      <c r="BJ48" s="147">
        <v>0</v>
      </c>
      <c r="BK48" s="147">
        <v>0</v>
      </c>
    </row>
    <row r="49" spans="2:63">
      <c r="B49" s="252"/>
      <c r="C49" s="253"/>
      <c r="D49" s="64"/>
      <c r="E49" s="64"/>
      <c r="F49" s="87"/>
      <c r="G49" s="92"/>
      <c r="H49" s="146"/>
      <c r="I49" s="147">
        <v>0</v>
      </c>
      <c r="J49" s="147">
        <v>0</v>
      </c>
      <c r="K49" s="147">
        <v>0</v>
      </c>
      <c r="L49" s="147">
        <v>0</v>
      </c>
      <c r="M49" s="147">
        <v>0</v>
      </c>
      <c r="N49" s="147">
        <v>0</v>
      </c>
      <c r="O49" s="212"/>
      <c r="P49" s="147">
        <v>0</v>
      </c>
      <c r="Q49" s="147">
        <v>0</v>
      </c>
      <c r="R49" s="147">
        <v>0</v>
      </c>
      <c r="S49" s="147">
        <v>0</v>
      </c>
      <c r="T49" s="147">
        <v>0</v>
      </c>
      <c r="U49" s="147">
        <v>0</v>
      </c>
      <c r="V49" s="147">
        <v>0</v>
      </c>
      <c r="W49" s="147">
        <v>0</v>
      </c>
      <c r="X49" s="147">
        <v>0</v>
      </c>
      <c r="Y49" s="147">
        <v>0</v>
      </c>
      <c r="Z49" s="147">
        <v>0</v>
      </c>
      <c r="AA49" s="147">
        <v>0</v>
      </c>
      <c r="AB49" s="147">
        <v>0</v>
      </c>
      <c r="AC49" s="147">
        <v>0</v>
      </c>
      <c r="AD49" s="147">
        <v>0</v>
      </c>
      <c r="AE49" s="147">
        <v>0</v>
      </c>
      <c r="AF49" s="147">
        <v>0</v>
      </c>
      <c r="AG49" s="147">
        <v>0</v>
      </c>
      <c r="AH49" s="147">
        <v>0</v>
      </c>
      <c r="AI49" s="147">
        <v>0</v>
      </c>
      <c r="AK49" s="147">
        <v>0</v>
      </c>
      <c r="AL49" s="147">
        <v>0</v>
      </c>
      <c r="AM49" s="147">
        <v>0</v>
      </c>
      <c r="AN49" s="147">
        <v>0</v>
      </c>
      <c r="AO49" s="147">
        <v>0</v>
      </c>
      <c r="AP49" s="147">
        <v>0</v>
      </c>
      <c r="AQ49" s="147">
        <v>0</v>
      </c>
      <c r="AR49" s="147">
        <v>0</v>
      </c>
      <c r="AS49" s="147">
        <v>0</v>
      </c>
      <c r="AT49" s="147"/>
      <c r="AU49" s="147"/>
      <c r="AV49" s="147"/>
      <c r="AW49" s="147"/>
      <c r="AX49" s="147"/>
      <c r="AY49" s="147">
        <v>0</v>
      </c>
      <c r="AZ49" s="147">
        <v>0</v>
      </c>
      <c r="BA49" s="147">
        <v>0</v>
      </c>
      <c r="BB49" s="147">
        <v>0</v>
      </c>
      <c r="BC49" s="147">
        <v>0</v>
      </c>
      <c r="BD49" s="147">
        <v>0</v>
      </c>
      <c r="BE49" s="147">
        <v>0</v>
      </c>
      <c r="BF49" s="147">
        <v>0</v>
      </c>
      <c r="BG49" s="147">
        <v>0</v>
      </c>
      <c r="BH49" s="147">
        <v>0</v>
      </c>
      <c r="BI49" s="147">
        <v>0</v>
      </c>
      <c r="BJ49" s="147">
        <v>0</v>
      </c>
      <c r="BK49" s="147">
        <v>0</v>
      </c>
    </row>
    <row r="50" spans="2:63">
      <c r="B50" s="136" t="s">
        <v>227</v>
      </c>
      <c r="C50" s="251" t="s">
        <v>106</v>
      </c>
      <c r="D50" s="64"/>
      <c r="E50" s="64"/>
      <c r="F50" s="87"/>
      <c r="G50" s="92"/>
      <c r="H50" s="146"/>
      <c r="I50" s="147">
        <v>0</v>
      </c>
      <c r="J50" s="147">
        <v>0</v>
      </c>
      <c r="K50" s="147">
        <v>0</v>
      </c>
      <c r="L50" s="147">
        <v>0</v>
      </c>
      <c r="M50" s="147">
        <v>0</v>
      </c>
      <c r="N50" s="147">
        <v>0</v>
      </c>
      <c r="O50" s="211"/>
      <c r="P50" s="147">
        <v>0</v>
      </c>
      <c r="Q50" s="147">
        <v>0</v>
      </c>
      <c r="R50" s="147">
        <v>0</v>
      </c>
      <c r="S50" s="147">
        <v>0</v>
      </c>
      <c r="T50" s="147">
        <v>0</v>
      </c>
      <c r="U50" s="147">
        <v>0</v>
      </c>
      <c r="V50" s="147">
        <v>0</v>
      </c>
      <c r="W50" s="147">
        <v>0</v>
      </c>
      <c r="X50" s="147">
        <v>0</v>
      </c>
      <c r="Y50" s="147">
        <v>0</v>
      </c>
      <c r="Z50" s="147">
        <v>0</v>
      </c>
      <c r="AA50" s="147">
        <v>0</v>
      </c>
      <c r="AB50" s="147">
        <v>0</v>
      </c>
      <c r="AC50" s="147">
        <v>0</v>
      </c>
      <c r="AD50" s="147">
        <v>0</v>
      </c>
      <c r="AE50" s="147">
        <v>0</v>
      </c>
      <c r="AF50" s="147">
        <v>0</v>
      </c>
      <c r="AG50" s="147">
        <v>0</v>
      </c>
      <c r="AH50" s="147">
        <v>0</v>
      </c>
      <c r="AI50" s="147">
        <v>0</v>
      </c>
      <c r="AJ50" s="139"/>
      <c r="AK50" s="147">
        <v>0</v>
      </c>
      <c r="AL50" s="147">
        <v>0</v>
      </c>
      <c r="AM50" s="147">
        <v>0</v>
      </c>
      <c r="AN50" s="147">
        <v>0</v>
      </c>
      <c r="AO50" s="147">
        <v>0</v>
      </c>
      <c r="AP50" s="147">
        <v>0</v>
      </c>
      <c r="AQ50" s="147">
        <v>0</v>
      </c>
      <c r="AR50" s="147">
        <v>0</v>
      </c>
      <c r="AS50" s="147">
        <v>0</v>
      </c>
      <c r="AT50" s="147"/>
      <c r="AU50" s="147"/>
      <c r="AV50" s="147"/>
      <c r="AW50" s="147"/>
      <c r="AX50" s="147"/>
      <c r="AY50" s="147">
        <v>0</v>
      </c>
      <c r="AZ50" s="147">
        <v>0</v>
      </c>
      <c r="BA50" s="147">
        <v>0</v>
      </c>
      <c r="BB50" s="147">
        <v>0</v>
      </c>
      <c r="BC50" s="147">
        <v>0</v>
      </c>
      <c r="BD50" s="147">
        <v>0</v>
      </c>
      <c r="BE50" s="147">
        <v>0</v>
      </c>
      <c r="BF50" s="147">
        <v>0</v>
      </c>
      <c r="BG50" s="147">
        <v>0</v>
      </c>
      <c r="BH50" s="147">
        <v>0</v>
      </c>
      <c r="BI50" s="147">
        <v>0</v>
      </c>
      <c r="BJ50" s="147">
        <v>0</v>
      </c>
      <c r="BK50" s="147">
        <v>0</v>
      </c>
    </row>
    <row r="51" spans="2:63" ht="31.5">
      <c r="B51" s="254" t="s">
        <v>107</v>
      </c>
      <c r="C51" s="253" t="s">
        <v>108</v>
      </c>
      <c r="D51" s="244" t="s">
        <v>285</v>
      </c>
      <c r="E51" s="64" t="s">
        <v>302</v>
      </c>
      <c r="F51" s="87" t="s">
        <v>380</v>
      </c>
      <c r="G51" s="92">
        <v>2208845778</v>
      </c>
      <c r="H51" s="146">
        <v>2208845778</v>
      </c>
      <c r="I51" s="147">
        <v>0</v>
      </c>
      <c r="J51" s="147">
        <v>0</v>
      </c>
      <c r="K51" s="147">
        <v>0</v>
      </c>
      <c r="L51" s="147">
        <v>0</v>
      </c>
      <c r="M51" s="147">
        <v>0</v>
      </c>
      <c r="N51" s="147">
        <v>17827061</v>
      </c>
      <c r="O51" s="211">
        <v>0</v>
      </c>
      <c r="P51" s="147">
        <v>305465008</v>
      </c>
      <c r="Q51" s="147">
        <v>0</v>
      </c>
      <c r="R51" s="147">
        <v>0</v>
      </c>
      <c r="S51" s="147">
        <v>0</v>
      </c>
      <c r="T51" s="147">
        <v>0</v>
      </c>
      <c r="U51" s="147">
        <v>0</v>
      </c>
      <c r="V51" s="147">
        <v>0</v>
      </c>
      <c r="W51" s="147">
        <v>0</v>
      </c>
      <c r="X51" s="147">
        <v>272883848</v>
      </c>
      <c r="Y51" s="147">
        <v>0</v>
      </c>
      <c r="Z51" s="147">
        <v>0</v>
      </c>
      <c r="AA51" s="147">
        <v>0</v>
      </c>
      <c r="AB51" s="147">
        <v>0</v>
      </c>
      <c r="AC51" s="147">
        <v>0</v>
      </c>
      <c r="AD51" s="147">
        <v>0</v>
      </c>
      <c r="AE51" s="147">
        <v>0</v>
      </c>
      <c r="AF51" s="147">
        <v>0</v>
      </c>
      <c r="AG51" s="147">
        <v>0</v>
      </c>
      <c r="AH51" s="147">
        <v>0</v>
      </c>
      <c r="AI51" s="147">
        <v>0</v>
      </c>
      <c r="AJ51" s="139">
        <v>0</v>
      </c>
      <c r="AK51" s="147">
        <v>0</v>
      </c>
      <c r="AL51" s="147">
        <v>313200665</v>
      </c>
      <c r="AM51" s="147">
        <v>0</v>
      </c>
      <c r="AN51" s="147">
        <v>364940311</v>
      </c>
      <c r="AO51" s="147">
        <v>21137773</v>
      </c>
      <c r="AP51" s="147">
        <v>0</v>
      </c>
      <c r="AQ51" s="147">
        <v>913391112</v>
      </c>
      <c r="AR51" s="147">
        <v>0</v>
      </c>
      <c r="AS51" s="147">
        <v>0</v>
      </c>
      <c r="AT51" s="147">
        <v>0</v>
      </c>
      <c r="AU51" s="147">
        <v>0</v>
      </c>
      <c r="AV51" s="147">
        <v>0</v>
      </c>
      <c r="AW51" s="147">
        <v>0</v>
      </c>
      <c r="AX51" s="147">
        <v>0</v>
      </c>
      <c r="AY51" s="147">
        <v>0</v>
      </c>
      <c r="AZ51" s="147">
        <v>0</v>
      </c>
      <c r="BA51" s="147">
        <v>0</v>
      </c>
      <c r="BB51" s="147">
        <v>0</v>
      </c>
      <c r="BC51" s="147">
        <v>0</v>
      </c>
      <c r="BD51" s="147">
        <v>0</v>
      </c>
      <c r="BE51" s="147">
        <v>0</v>
      </c>
      <c r="BF51" s="147">
        <v>0</v>
      </c>
      <c r="BG51" s="147">
        <v>0</v>
      </c>
      <c r="BH51" s="147">
        <v>0</v>
      </c>
      <c r="BI51" s="147">
        <v>0</v>
      </c>
      <c r="BJ51" s="147">
        <v>0</v>
      </c>
      <c r="BK51" s="147">
        <v>0</v>
      </c>
    </row>
    <row r="52" spans="2:63">
      <c r="B52" s="254" t="s">
        <v>109</v>
      </c>
      <c r="C52" s="255" t="s">
        <v>110</v>
      </c>
      <c r="D52" s="244" t="s">
        <v>289</v>
      </c>
      <c r="E52" s="64"/>
      <c r="F52" s="87"/>
      <c r="G52" s="92"/>
      <c r="H52" s="146"/>
      <c r="I52" s="147">
        <v>0</v>
      </c>
      <c r="J52" s="147">
        <v>0</v>
      </c>
      <c r="K52" s="147">
        <v>0</v>
      </c>
      <c r="L52" s="147">
        <v>0</v>
      </c>
      <c r="M52" s="147">
        <v>0</v>
      </c>
      <c r="N52" s="147">
        <v>0</v>
      </c>
      <c r="O52" s="211"/>
      <c r="P52" s="147">
        <v>0</v>
      </c>
      <c r="Q52" s="147">
        <v>0</v>
      </c>
      <c r="R52" s="147">
        <v>0</v>
      </c>
      <c r="S52" s="147">
        <v>0</v>
      </c>
      <c r="T52" s="147">
        <v>0</v>
      </c>
      <c r="U52" s="147">
        <v>0</v>
      </c>
      <c r="V52" s="147">
        <v>0</v>
      </c>
      <c r="W52" s="147">
        <v>0</v>
      </c>
      <c r="X52" s="147">
        <v>0</v>
      </c>
      <c r="Y52" s="147">
        <v>0</v>
      </c>
      <c r="Z52" s="147">
        <v>0</v>
      </c>
      <c r="AA52" s="147">
        <v>0</v>
      </c>
      <c r="AB52" s="147">
        <v>0</v>
      </c>
      <c r="AC52" s="147">
        <v>0</v>
      </c>
      <c r="AD52" s="147">
        <v>0</v>
      </c>
      <c r="AE52" s="147">
        <v>0</v>
      </c>
      <c r="AF52" s="147">
        <v>0</v>
      </c>
      <c r="AG52" s="147">
        <v>0</v>
      </c>
      <c r="AH52" s="147">
        <v>0</v>
      </c>
      <c r="AI52" s="147">
        <v>0</v>
      </c>
      <c r="AJ52" s="139"/>
      <c r="AK52" s="147">
        <v>0</v>
      </c>
      <c r="AL52" s="147">
        <v>0</v>
      </c>
      <c r="AM52" s="147">
        <v>0</v>
      </c>
      <c r="AN52" s="147">
        <v>0</v>
      </c>
      <c r="AO52" s="147">
        <v>0</v>
      </c>
      <c r="AP52" s="147">
        <v>0</v>
      </c>
      <c r="AQ52" s="147">
        <v>0</v>
      </c>
      <c r="AR52" s="147">
        <v>0</v>
      </c>
      <c r="AS52" s="147">
        <v>0</v>
      </c>
      <c r="AT52" s="147"/>
      <c r="AU52" s="147"/>
      <c r="AV52" s="147"/>
      <c r="AW52" s="147"/>
      <c r="AX52" s="147"/>
      <c r="AY52" s="147">
        <v>0</v>
      </c>
      <c r="AZ52" s="147">
        <v>0</v>
      </c>
      <c r="BA52" s="147">
        <v>0</v>
      </c>
      <c r="BB52" s="147">
        <v>0</v>
      </c>
      <c r="BC52" s="147">
        <v>0</v>
      </c>
      <c r="BD52" s="147">
        <v>0</v>
      </c>
      <c r="BE52" s="147">
        <v>0</v>
      </c>
      <c r="BF52" s="147">
        <v>0</v>
      </c>
      <c r="BG52" s="147">
        <v>0</v>
      </c>
      <c r="BH52" s="147">
        <v>0</v>
      </c>
      <c r="BI52" s="147">
        <v>0</v>
      </c>
      <c r="BJ52" s="147">
        <v>0</v>
      </c>
      <c r="BK52" s="147">
        <v>0</v>
      </c>
    </row>
    <row r="53" spans="2:63" s="149" customFormat="1" ht="31.5">
      <c r="B53" s="252" t="s">
        <v>111</v>
      </c>
      <c r="C53" s="253" t="s">
        <v>128</v>
      </c>
      <c r="D53" s="244" t="s">
        <v>285</v>
      </c>
      <c r="E53" s="149" t="s">
        <v>303</v>
      </c>
      <c r="F53" s="87" t="s">
        <v>380</v>
      </c>
      <c r="G53" s="92">
        <v>0</v>
      </c>
      <c r="H53" s="146">
        <v>0</v>
      </c>
      <c r="I53" s="147">
        <v>0</v>
      </c>
      <c r="J53" s="147">
        <v>0</v>
      </c>
      <c r="K53" s="147">
        <v>0</v>
      </c>
      <c r="L53" s="147">
        <v>0</v>
      </c>
      <c r="M53" s="147">
        <v>0</v>
      </c>
      <c r="N53" s="147">
        <v>0</v>
      </c>
      <c r="O53" s="211">
        <v>0</v>
      </c>
      <c r="P53" s="147">
        <v>0</v>
      </c>
      <c r="Q53" s="147">
        <v>0</v>
      </c>
      <c r="R53" s="147">
        <v>0</v>
      </c>
      <c r="S53" s="147">
        <v>0</v>
      </c>
      <c r="T53" s="147">
        <v>0</v>
      </c>
      <c r="U53" s="147">
        <v>0</v>
      </c>
      <c r="V53" s="147">
        <v>0</v>
      </c>
      <c r="W53" s="147">
        <v>0</v>
      </c>
      <c r="X53" s="147">
        <v>0</v>
      </c>
      <c r="Y53" s="147">
        <v>0</v>
      </c>
      <c r="Z53" s="147">
        <v>0</v>
      </c>
      <c r="AA53" s="147">
        <v>0</v>
      </c>
      <c r="AB53" s="147">
        <v>0</v>
      </c>
      <c r="AC53" s="147">
        <v>0</v>
      </c>
      <c r="AD53" s="147">
        <v>0</v>
      </c>
      <c r="AE53" s="147">
        <v>0</v>
      </c>
      <c r="AF53" s="147">
        <v>0</v>
      </c>
      <c r="AG53" s="147">
        <v>0</v>
      </c>
      <c r="AH53" s="147">
        <v>0</v>
      </c>
      <c r="AI53" s="147">
        <v>0</v>
      </c>
      <c r="AJ53" s="147">
        <v>0</v>
      </c>
      <c r="AK53" s="147">
        <v>0</v>
      </c>
      <c r="AL53" s="147">
        <v>0</v>
      </c>
      <c r="AM53" s="147">
        <v>0</v>
      </c>
      <c r="AN53" s="147">
        <v>0</v>
      </c>
      <c r="AO53" s="147">
        <v>0</v>
      </c>
      <c r="AP53" s="147">
        <v>0</v>
      </c>
      <c r="AQ53" s="147">
        <v>0</v>
      </c>
      <c r="AR53" s="147">
        <v>0</v>
      </c>
      <c r="AS53" s="147">
        <v>0</v>
      </c>
      <c r="AT53" s="147">
        <v>0</v>
      </c>
      <c r="AU53" s="147">
        <v>0</v>
      </c>
      <c r="AV53" s="147">
        <v>0</v>
      </c>
      <c r="AW53" s="147">
        <v>0</v>
      </c>
      <c r="AX53" s="147">
        <v>0</v>
      </c>
      <c r="AY53" s="147">
        <v>0</v>
      </c>
      <c r="AZ53" s="147">
        <v>0</v>
      </c>
      <c r="BA53" s="147">
        <v>0</v>
      </c>
      <c r="BB53" s="147">
        <v>0</v>
      </c>
      <c r="BC53" s="147">
        <v>0</v>
      </c>
      <c r="BD53" s="147">
        <v>0</v>
      </c>
      <c r="BE53" s="147">
        <v>0</v>
      </c>
      <c r="BF53" s="147">
        <v>0</v>
      </c>
      <c r="BG53" s="147">
        <v>0</v>
      </c>
      <c r="BH53" s="147">
        <v>0</v>
      </c>
      <c r="BI53" s="147">
        <v>0</v>
      </c>
      <c r="BJ53" s="147">
        <v>0</v>
      </c>
      <c r="BK53" s="147">
        <v>0</v>
      </c>
    </row>
    <row r="54" spans="2:63" s="149" customFormat="1" ht="31.5">
      <c r="B54" s="252" t="s">
        <v>111</v>
      </c>
      <c r="C54" s="253" t="s">
        <v>128</v>
      </c>
      <c r="D54" s="244" t="s">
        <v>285</v>
      </c>
      <c r="E54" s="149" t="s">
        <v>304</v>
      </c>
      <c r="F54" s="87" t="s">
        <v>380</v>
      </c>
      <c r="G54" s="92">
        <v>36016057</v>
      </c>
      <c r="H54" s="146">
        <v>36016057</v>
      </c>
      <c r="I54" s="147">
        <v>1950120</v>
      </c>
      <c r="J54" s="147">
        <v>0</v>
      </c>
      <c r="K54" s="147">
        <v>0</v>
      </c>
      <c r="L54" s="147">
        <v>0</v>
      </c>
      <c r="M54" s="147">
        <v>0</v>
      </c>
      <c r="N54" s="147">
        <v>4174842</v>
      </c>
      <c r="O54" s="211">
        <v>0</v>
      </c>
      <c r="P54" s="147">
        <v>1989755</v>
      </c>
      <c r="Q54" s="147">
        <v>1445181</v>
      </c>
      <c r="R54" s="147">
        <v>797447</v>
      </c>
      <c r="S54" s="147">
        <v>797447</v>
      </c>
      <c r="T54" s="147">
        <v>935148</v>
      </c>
      <c r="U54" s="147">
        <v>935148</v>
      </c>
      <c r="V54" s="147">
        <v>827476</v>
      </c>
      <c r="W54" s="147">
        <v>1485437</v>
      </c>
      <c r="X54" s="147">
        <v>2228155</v>
      </c>
      <c r="Y54" s="147">
        <v>896602</v>
      </c>
      <c r="Z54" s="147">
        <v>896602</v>
      </c>
      <c r="AA54" s="147">
        <v>896602</v>
      </c>
      <c r="AB54" s="147">
        <v>896602</v>
      </c>
      <c r="AC54" s="147">
        <v>0</v>
      </c>
      <c r="AD54" s="147">
        <v>0</v>
      </c>
      <c r="AE54" s="147">
        <v>801079</v>
      </c>
      <c r="AF54" s="147">
        <v>1266432</v>
      </c>
      <c r="AG54" s="147">
        <v>0</v>
      </c>
      <c r="AH54" s="147">
        <v>0</v>
      </c>
      <c r="AI54" s="147">
        <v>0</v>
      </c>
      <c r="AJ54" s="147">
        <v>0</v>
      </c>
      <c r="AK54" s="147">
        <v>1334280</v>
      </c>
      <c r="AL54" s="147">
        <v>1685661</v>
      </c>
      <c r="AM54" s="147">
        <v>2882036</v>
      </c>
      <c r="AN54" s="147">
        <v>2353569</v>
      </c>
      <c r="AO54" s="147">
        <v>1692185</v>
      </c>
      <c r="AP54" s="147">
        <v>133220</v>
      </c>
      <c r="AQ54" s="147">
        <v>0</v>
      </c>
      <c r="AR54" s="147">
        <v>0</v>
      </c>
      <c r="AS54" s="147">
        <v>0</v>
      </c>
      <c r="AT54" s="147">
        <v>0</v>
      </c>
      <c r="AU54" s="147">
        <v>0</v>
      </c>
      <c r="AV54" s="147">
        <v>0</v>
      </c>
      <c r="AW54" s="147">
        <v>0</v>
      </c>
      <c r="AX54" s="147">
        <v>0</v>
      </c>
      <c r="AY54" s="147">
        <v>0</v>
      </c>
      <c r="AZ54" s="147">
        <v>2524340</v>
      </c>
      <c r="BA54" s="147">
        <v>0</v>
      </c>
      <c r="BB54" s="147">
        <v>0</v>
      </c>
      <c r="BC54" s="147">
        <v>0</v>
      </c>
      <c r="BD54" s="147">
        <v>0</v>
      </c>
      <c r="BE54" s="147">
        <v>0</v>
      </c>
      <c r="BF54" s="147">
        <v>0</v>
      </c>
      <c r="BG54" s="147">
        <v>0</v>
      </c>
      <c r="BH54" s="147">
        <v>190691</v>
      </c>
      <c r="BI54" s="147">
        <v>0</v>
      </c>
      <c r="BJ54" s="147">
        <v>0</v>
      </c>
      <c r="BK54" s="147">
        <v>0</v>
      </c>
    </row>
    <row r="55" spans="2:63" ht="31.5">
      <c r="B55" s="252" t="s">
        <v>111</v>
      </c>
      <c r="C55" s="253" t="s">
        <v>128</v>
      </c>
      <c r="D55" s="244" t="s">
        <v>285</v>
      </c>
      <c r="E55" s="149" t="s">
        <v>305</v>
      </c>
      <c r="F55" s="87" t="s">
        <v>380</v>
      </c>
      <c r="G55" s="92">
        <v>35881316</v>
      </c>
      <c r="H55" s="146">
        <v>35881316</v>
      </c>
      <c r="I55" s="147">
        <v>1950120</v>
      </c>
      <c r="J55" s="147">
        <v>0</v>
      </c>
      <c r="K55" s="147">
        <v>0</v>
      </c>
      <c r="L55" s="147">
        <v>0</v>
      </c>
      <c r="M55" s="147">
        <v>0</v>
      </c>
      <c r="N55" s="147">
        <v>4174842</v>
      </c>
      <c r="O55" s="211">
        <v>0</v>
      </c>
      <c r="P55" s="147">
        <v>1989755</v>
      </c>
      <c r="Q55" s="147">
        <v>1445181</v>
      </c>
      <c r="R55" s="147">
        <v>797447</v>
      </c>
      <c r="S55" s="147">
        <v>797447</v>
      </c>
      <c r="T55" s="147">
        <v>935148</v>
      </c>
      <c r="U55" s="147">
        <v>935148</v>
      </c>
      <c r="V55" s="147">
        <v>827476</v>
      </c>
      <c r="W55" s="147">
        <v>1485437</v>
      </c>
      <c r="X55" s="147">
        <v>2228155</v>
      </c>
      <c r="Y55" s="147">
        <v>896602</v>
      </c>
      <c r="Z55" s="147">
        <v>896602</v>
      </c>
      <c r="AA55" s="147">
        <v>896602</v>
      </c>
      <c r="AB55" s="147">
        <v>896602</v>
      </c>
      <c r="AC55" s="147">
        <v>0</v>
      </c>
      <c r="AD55" s="147">
        <v>0</v>
      </c>
      <c r="AE55" s="147">
        <v>801079</v>
      </c>
      <c r="AF55" s="147">
        <v>1266432</v>
      </c>
      <c r="AG55" s="147">
        <v>0</v>
      </c>
      <c r="AH55" s="147">
        <v>0</v>
      </c>
      <c r="AI55" s="147">
        <v>0</v>
      </c>
      <c r="AJ55" s="139">
        <v>0</v>
      </c>
      <c r="AK55" s="147">
        <v>1334280</v>
      </c>
      <c r="AL55" s="147">
        <v>1684140</v>
      </c>
      <c r="AM55" s="147">
        <v>2882036</v>
      </c>
      <c r="AN55" s="147">
        <v>2353569</v>
      </c>
      <c r="AO55" s="147">
        <v>1692185</v>
      </c>
      <c r="AP55" s="147">
        <v>0</v>
      </c>
      <c r="AQ55" s="147">
        <v>0</v>
      </c>
      <c r="AR55" s="147">
        <v>0</v>
      </c>
      <c r="AS55" s="147">
        <v>0</v>
      </c>
      <c r="AT55" s="147">
        <v>0</v>
      </c>
      <c r="AU55" s="147">
        <v>0</v>
      </c>
      <c r="AV55" s="147">
        <v>0</v>
      </c>
      <c r="AW55" s="147">
        <v>0</v>
      </c>
      <c r="AX55" s="147">
        <v>0</v>
      </c>
      <c r="AY55" s="147">
        <v>0</v>
      </c>
      <c r="AZ55" s="147">
        <v>2524340</v>
      </c>
      <c r="BA55" s="147">
        <v>0</v>
      </c>
      <c r="BB55" s="147">
        <v>0</v>
      </c>
      <c r="BC55" s="147">
        <v>0</v>
      </c>
      <c r="BD55" s="147">
        <v>0</v>
      </c>
      <c r="BE55" s="147">
        <v>0</v>
      </c>
      <c r="BF55" s="147">
        <v>0</v>
      </c>
      <c r="BG55" s="147">
        <v>0</v>
      </c>
      <c r="BH55" s="147">
        <v>190691</v>
      </c>
      <c r="BI55" s="147">
        <v>0</v>
      </c>
      <c r="BJ55" s="147">
        <v>0</v>
      </c>
      <c r="BK55" s="147">
        <v>0</v>
      </c>
    </row>
    <row r="56" spans="2:63" ht="31.5">
      <c r="B56" s="252" t="s">
        <v>111</v>
      </c>
      <c r="C56" s="253" t="s">
        <v>128</v>
      </c>
      <c r="D56" s="244" t="s">
        <v>285</v>
      </c>
      <c r="E56" s="155" t="s">
        <v>306</v>
      </c>
      <c r="F56" s="87" t="s">
        <v>380</v>
      </c>
      <c r="G56" s="92">
        <v>167611638</v>
      </c>
      <c r="H56" s="146">
        <v>167611638</v>
      </c>
      <c r="I56" s="147">
        <v>0</v>
      </c>
      <c r="J56" s="147">
        <v>0</v>
      </c>
      <c r="K56" s="147">
        <v>0</v>
      </c>
      <c r="L56" s="147">
        <v>0</v>
      </c>
      <c r="M56" s="147">
        <v>0</v>
      </c>
      <c r="N56" s="147">
        <v>0</v>
      </c>
      <c r="O56" s="211">
        <v>0</v>
      </c>
      <c r="P56" s="147">
        <v>0</v>
      </c>
      <c r="Q56" s="147">
        <v>5235767</v>
      </c>
      <c r="R56" s="147">
        <v>0</v>
      </c>
      <c r="S56" s="147">
        <v>0</v>
      </c>
      <c r="T56" s="147">
        <v>0</v>
      </c>
      <c r="U56" s="147">
        <v>0</v>
      </c>
      <c r="V56" s="147">
        <v>0</v>
      </c>
      <c r="W56" s="147">
        <v>0</v>
      </c>
      <c r="X56" s="147">
        <v>0</v>
      </c>
      <c r="Y56" s="147">
        <v>0</v>
      </c>
      <c r="Z56" s="147">
        <v>0</v>
      </c>
      <c r="AA56" s="147">
        <v>0</v>
      </c>
      <c r="AB56" s="147">
        <v>0</v>
      </c>
      <c r="AC56" s="147">
        <v>0</v>
      </c>
      <c r="AD56" s="147">
        <v>0</v>
      </c>
      <c r="AE56" s="147">
        <v>0</v>
      </c>
      <c r="AF56" s="147">
        <v>0</v>
      </c>
      <c r="AG56" s="147">
        <v>0</v>
      </c>
      <c r="AH56" s="147">
        <v>0</v>
      </c>
      <c r="AI56" s="147">
        <v>0</v>
      </c>
      <c r="AJ56" s="139">
        <v>0</v>
      </c>
      <c r="AK56" s="147">
        <v>0</v>
      </c>
      <c r="AL56" s="147">
        <v>20992001</v>
      </c>
      <c r="AM56" s="147">
        <v>0</v>
      </c>
      <c r="AN56" s="147">
        <v>141383870</v>
      </c>
      <c r="AO56" s="147">
        <v>0</v>
      </c>
      <c r="AP56" s="147">
        <v>0</v>
      </c>
      <c r="AQ56" s="147">
        <v>0</v>
      </c>
      <c r="AR56" s="147">
        <v>0</v>
      </c>
      <c r="AS56" s="147">
        <v>0</v>
      </c>
      <c r="AT56" s="147">
        <v>0</v>
      </c>
      <c r="AU56" s="147">
        <v>0</v>
      </c>
      <c r="AV56" s="147">
        <v>0</v>
      </c>
      <c r="AW56" s="147">
        <v>0</v>
      </c>
      <c r="AX56" s="147">
        <v>0</v>
      </c>
      <c r="AY56" s="147">
        <v>0</v>
      </c>
      <c r="AZ56" s="147">
        <v>0</v>
      </c>
      <c r="BA56" s="147">
        <v>0</v>
      </c>
      <c r="BB56" s="147">
        <v>0</v>
      </c>
      <c r="BC56" s="147">
        <v>0</v>
      </c>
      <c r="BD56" s="147">
        <v>0</v>
      </c>
      <c r="BE56" s="147">
        <v>0</v>
      </c>
      <c r="BF56" s="147">
        <v>0</v>
      </c>
      <c r="BG56" s="147">
        <v>0</v>
      </c>
      <c r="BH56" s="147">
        <v>0</v>
      </c>
      <c r="BI56" s="147">
        <v>0</v>
      </c>
      <c r="BJ56" s="147">
        <v>0</v>
      </c>
      <c r="BK56" s="147">
        <v>0</v>
      </c>
    </row>
    <row r="57" spans="2:63" s="149" customFormat="1" ht="31.5">
      <c r="B57" s="252" t="s">
        <v>111</v>
      </c>
      <c r="C57" s="253" t="s">
        <v>128</v>
      </c>
      <c r="D57" s="244" t="s">
        <v>285</v>
      </c>
      <c r="E57" s="149" t="s">
        <v>307</v>
      </c>
      <c r="F57" s="87" t="s">
        <v>380</v>
      </c>
      <c r="G57" s="92">
        <v>26050851</v>
      </c>
      <c r="H57" s="146">
        <v>26050851</v>
      </c>
      <c r="I57" s="147">
        <v>16311630</v>
      </c>
      <c r="J57" s="147">
        <v>0</v>
      </c>
      <c r="K57" s="147">
        <v>0</v>
      </c>
      <c r="L57" s="147">
        <v>0</v>
      </c>
      <c r="M57" s="147">
        <v>0</v>
      </c>
      <c r="N57" s="147">
        <v>0</v>
      </c>
      <c r="O57" s="211">
        <v>0</v>
      </c>
      <c r="P57" s="147">
        <v>0</v>
      </c>
      <c r="Q57" s="147">
        <v>0</v>
      </c>
      <c r="R57" s="147">
        <v>0</v>
      </c>
      <c r="S57" s="147">
        <v>0</v>
      </c>
      <c r="T57" s="147">
        <v>0</v>
      </c>
      <c r="U57" s="147">
        <v>0</v>
      </c>
      <c r="V57" s="147">
        <v>0</v>
      </c>
      <c r="W57" s="147">
        <v>0</v>
      </c>
      <c r="X57" s="147">
        <v>0</v>
      </c>
      <c r="Y57" s="147">
        <v>0</v>
      </c>
      <c r="Z57" s="147">
        <v>0</v>
      </c>
      <c r="AA57" s="147">
        <v>0</v>
      </c>
      <c r="AB57" s="147">
        <v>0</v>
      </c>
      <c r="AC57" s="147">
        <v>1695377</v>
      </c>
      <c r="AD57" s="147">
        <v>8043844</v>
      </c>
      <c r="AE57" s="147">
        <v>0</v>
      </c>
      <c r="AF57" s="147">
        <v>0</v>
      </c>
      <c r="AG57" s="147">
        <v>0</v>
      </c>
      <c r="AH57" s="147">
        <v>0</v>
      </c>
      <c r="AI57" s="147">
        <v>0</v>
      </c>
      <c r="AJ57" s="147">
        <v>0</v>
      </c>
      <c r="AK57" s="147">
        <v>0</v>
      </c>
      <c r="AL57" s="147">
        <v>0</v>
      </c>
      <c r="AM57" s="147">
        <v>0</v>
      </c>
      <c r="AN57" s="147">
        <v>0</v>
      </c>
      <c r="AO57" s="147">
        <v>0</v>
      </c>
      <c r="AP57" s="147">
        <v>0</v>
      </c>
      <c r="AQ57" s="147">
        <v>0</v>
      </c>
      <c r="AR57" s="147">
        <v>0</v>
      </c>
      <c r="AS57" s="147">
        <v>0</v>
      </c>
      <c r="AT57" s="147">
        <v>0</v>
      </c>
      <c r="AU57" s="147">
        <v>0</v>
      </c>
      <c r="AV57" s="147">
        <v>0</v>
      </c>
      <c r="AW57" s="147">
        <v>0</v>
      </c>
      <c r="AX57" s="147">
        <v>0</v>
      </c>
      <c r="AY57" s="147">
        <v>0</v>
      </c>
      <c r="AZ57" s="147">
        <v>0</v>
      </c>
      <c r="BA57" s="147">
        <v>0</v>
      </c>
      <c r="BB57" s="147">
        <v>0</v>
      </c>
      <c r="BC57" s="147">
        <v>0</v>
      </c>
      <c r="BD57" s="147">
        <v>0</v>
      </c>
      <c r="BE57" s="147">
        <v>0</v>
      </c>
      <c r="BF57" s="147">
        <v>0</v>
      </c>
      <c r="BG57" s="147">
        <v>0</v>
      </c>
      <c r="BH57" s="147">
        <v>0</v>
      </c>
      <c r="BI57" s="147">
        <v>0</v>
      </c>
      <c r="BJ57" s="147">
        <v>0</v>
      </c>
      <c r="BK57" s="147">
        <v>0</v>
      </c>
    </row>
    <row r="58" spans="2:63" s="149" customFormat="1" ht="31.5">
      <c r="B58" s="252" t="s">
        <v>111</v>
      </c>
      <c r="C58" s="253" t="s">
        <v>128</v>
      </c>
      <c r="D58" s="244" t="s">
        <v>285</v>
      </c>
      <c r="E58" s="149" t="s">
        <v>310</v>
      </c>
      <c r="F58" s="87" t="s">
        <v>380</v>
      </c>
      <c r="G58" s="92">
        <v>24214320</v>
      </c>
      <c r="H58" s="146">
        <v>24214320</v>
      </c>
      <c r="I58" s="147">
        <v>0</v>
      </c>
      <c r="J58" s="147">
        <v>0</v>
      </c>
      <c r="K58" s="147">
        <v>0</v>
      </c>
      <c r="L58" s="147">
        <v>0</v>
      </c>
      <c r="M58" s="147">
        <v>0</v>
      </c>
      <c r="N58" s="147">
        <v>0</v>
      </c>
      <c r="O58" s="211">
        <v>0</v>
      </c>
      <c r="P58" s="147">
        <v>0</v>
      </c>
      <c r="Q58" s="147">
        <v>0</v>
      </c>
      <c r="R58" s="147">
        <v>0</v>
      </c>
      <c r="S58" s="147">
        <v>0</v>
      </c>
      <c r="T58" s="147">
        <v>0</v>
      </c>
      <c r="U58" s="147">
        <v>0</v>
      </c>
      <c r="V58" s="147">
        <v>0</v>
      </c>
      <c r="W58" s="147">
        <v>0</v>
      </c>
      <c r="X58" s="147">
        <v>24214320</v>
      </c>
      <c r="Y58" s="147">
        <v>0</v>
      </c>
      <c r="Z58" s="147">
        <v>0</v>
      </c>
      <c r="AA58" s="147">
        <v>0</v>
      </c>
      <c r="AB58" s="147">
        <v>0</v>
      </c>
      <c r="AC58" s="147">
        <v>0</v>
      </c>
      <c r="AD58" s="147">
        <v>0</v>
      </c>
      <c r="AE58" s="147">
        <v>0</v>
      </c>
      <c r="AF58" s="147">
        <v>0</v>
      </c>
      <c r="AG58" s="147">
        <v>0</v>
      </c>
      <c r="AH58" s="147">
        <v>0</v>
      </c>
      <c r="AI58" s="147">
        <v>0</v>
      </c>
      <c r="AJ58" s="147">
        <v>0</v>
      </c>
      <c r="AK58" s="147">
        <v>0</v>
      </c>
      <c r="AL58" s="147">
        <v>0</v>
      </c>
      <c r="AM58" s="147">
        <v>0</v>
      </c>
      <c r="AN58" s="147">
        <v>0</v>
      </c>
      <c r="AO58" s="147">
        <v>0</v>
      </c>
      <c r="AP58" s="147">
        <v>0</v>
      </c>
      <c r="AQ58" s="147">
        <v>0</v>
      </c>
      <c r="AR58" s="147">
        <v>0</v>
      </c>
      <c r="AS58" s="147">
        <v>0</v>
      </c>
      <c r="AT58" s="147">
        <v>0</v>
      </c>
      <c r="AU58" s="147">
        <v>0</v>
      </c>
      <c r="AV58" s="147">
        <v>0</v>
      </c>
      <c r="AW58" s="147">
        <v>0</v>
      </c>
      <c r="AX58" s="147">
        <v>0</v>
      </c>
      <c r="AY58" s="147">
        <v>0</v>
      </c>
      <c r="AZ58" s="147">
        <v>0</v>
      </c>
      <c r="BA58" s="147">
        <v>0</v>
      </c>
      <c r="BB58" s="147">
        <v>0</v>
      </c>
      <c r="BC58" s="147">
        <v>0</v>
      </c>
      <c r="BD58" s="147">
        <v>0</v>
      </c>
      <c r="BE58" s="147">
        <v>0</v>
      </c>
      <c r="BF58" s="147">
        <v>0</v>
      </c>
      <c r="BG58" s="147">
        <v>0</v>
      </c>
      <c r="BH58" s="147">
        <v>0</v>
      </c>
      <c r="BI58" s="147">
        <v>0</v>
      </c>
      <c r="BJ58" s="147">
        <v>0</v>
      </c>
      <c r="BK58" s="147">
        <v>0</v>
      </c>
    </row>
    <row r="59" spans="2:63" s="149" customFormat="1" ht="31.5">
      <c r="B59" s="252" t="s">
        <v>111</v>
      </c>
      <c r="C59" s="253" t="s">
        <v>128</v>
      </c>
      <c r="D59" s="244" t="s">
        <v>285</v>
      </c>
      <c r="E59" s="149" t="s">
        <v>308</v>
      </c>
      <c r="F59" s="87" t="s">
        <v>380</v>
      </c>
      <c r="G59" s="92">
        <v>477405</v>
      </c>
      <c r="H59" s="146">
        <v>477405</v>
      </c>
      <c r="I59" s="147">
        <v>0</v>
      </c>
      <c r="J59" s="147">
        <v>0</v>
      </c>
      <c r="K59" s="147">
        <v>0</v>
      </c>
      <c r="L59" s="147">
        <v>0</v>
      </c>
      <c r="M59" s="147">
        <v>0</v>
      </c>
      <c r="N59" s="147">
        <v>0</v>
      </c>
      <c r="O59" s="211">
        <v>0</v>
      </c>
      <c r="P59" s="147">
        <v>0</v>
      </c>
      <c r="Q59" s="147">
        <v>0</v>
      </c>
      <c r="R59" s="147">
        <v>0</v>
      </c>
      <c r="S59" s="147">
        <v>0</v>
      </c>
      <c r="T59" s="147">
        <v>0</v>
      </c>
      <c r="U59" s="147">
        <v>0</v>
      </c>
      <c r="V59" s="147">
        <v>0</v>
      </c>
      <c r="W59" s="147">
        <v>0</v>
      </c>
      <c r="X59" s="147">
        <v>0</v>
      </c>
      <c r="Y59" s="147">
        <v>0</v>
      </c>
      <c r="Z59" s="147">
        <v>0</v>
      </c>
      <c r="AA59" s="147">
        <v>0</v>
      </c>
      <c r="AB59" s="147">
        <v>0</v>
      </c>
      <c r="AC59" s="147">
        <v>0</v>
      </c>
      <c r="AD59" s="147">
        <v>0</v>
      </c>
      <c r="AE59" s="147">
        <v>0</v>
      </c>
      <c r="AF59" s="147">
        <v>0</v>
      </c>
      <c r="AG59" s="147">
        <v>0</v>
      </c>
      <c r="AH59" s="147">
        <v>0</v>
      </c>
      <c r="AI59" s="147">
        <v>0</v>
      </c>
      <c r="AJ59" s="147">
        <v>0</v>
      </c>
      <c r="AK59" s="147">
        <v>0</v>
      </c>
      <c r="AL59" s="147">
        <v>0</v>
      </c>
      <c r="AM59" s="147">
        <v>0</v>
      </c>
      <c r="AN59" s="147">
        <v>0</v>
      </c>
      <c r="AO59" s="147">
        <v>0</v>
      </c>
      <c r="AP59" s="147">
        <v>0</v>
      </c>
      <c r="AQ59" s="147">
        <v>0</v>
      </c>
      <c r="AR59" s="147">
        <v>0</v>
      </c>
      <c r="AS59" s="147">
        <v>0</v>
      </c>
      <c r="AT59" s="147">
        <v>0</v>
      </c>
      <c r="AU59" s="147">
        <v>0</v>
      </c>
      <c r="AV59" s="147">
        <v>0</v>
      </c>
      <c r="AW59" s="147">
        <v>0</v>
      </c>
      <c r="AX59" s="147">
        <v>0</v>
      </c>
      <c r="AY59" s="147">
        <v>0</v>
      </c>
      <c r="AZ59" s="147">
        <v>477405</v>
      </c>
      <c r="BA59" s="147">
        <v>0</v>
      </c>
      <c r="BB59" s="147">
        <v>0</v>
      </c>
      <c r="BC59" s="147">
        <v>0</v>
      </c>
      <c r="BD59" s="147">
        <v>0</v>
      </c>
      <c r="BE59" s="147">
        <v>0</v>
      </c>
      <c r="BF59" s="147">
        <v>0</v>
      </c>
      <c r="BG59" s="147">
        <v>0</v>
      </c>
      <c r="BH59" s="147">
        <v>0</v>
      </c>
      <c r="BI59" s="147">
        <v>0</v>
      </c>
      <c r="BJ59" s="147">
        <v>0</v>
      </c>
      <c r="BK59" s="147">
        <v>0</v>
      </c>
    </row>
    <row r="60" spans="2:63" ht="31.5">
      <c r="B60" s="252" t="s">
        <v>111</v>
      </c>
      <c r="C60" s="253" t="s">
        <v>128</v>
      </c>
      <c r="D60" s="244" t="s">
        <v>285</v>
      </c>
      <c r="E60" s="149" t="s">
        <v>309</v>
      </c>
      <c r="F60" s="87" t="s">
        <v>380</v>
      </c>
      <c r="G60" s="92">
        <v>17288646</v>
      </c>
      <c r="H60" s="146">
        <v>17288646</v>
      </c>
      <c r="I60" s="147">
        <v>0</v>
      </c>
      <c r="J60" s="147">
        <v>0</v>
      </c>
      <c r="K60" s="147">
        <v>0</v>
      </c>
      <c r="L60" s="147">
        <v>0</v>
      </c>
      <c r="M60" s="147">
        <v>0</v>
      </c>
      <c r="N60" s="147">
        <v>1784135</v>
      </c>
      <c r="O60" s="211">
        <v>0</v>
      </c>
      <c r="P60" s="147">
        <v>0</v>
      </c>
      <c r="Q60" s="147">
        <v>0</v>
      </c>
      <c r="R60" s="147">
        <v>664539</v>
      </c>
      <c r="S60" s="147">
        <v>664539</v>
      </c>
      <c r="T60" s="147">
        <v>779290</v>
      </c>
      <c r="U60" s="147">
        <v>779290</v>
      </c>
      <c r="V60" s="147">
        <v>689563</v>
      </c>
      <c r="W60" s="147">
        <v>3585390</v>
      </c>
      <c r="X60" s="147">
        <v>710622</v>
      </c>
      <c r="Y60" s="147">
        <v>747168</v>
      </c>
      <c r="Z60" s="147">
        <v>747168</v>
      </c>
      <c r="AA60" s="147">
        <v>747168</v>
      </c>
      <c r="AB60" s="147">
        <v>747168</v>
      </c>
      <c r="AC60" s="147">
        <v>0</v>
      </c>
      <c r="AD60" s="147">
        <v>0</v>
      </c>
      <c r="AE60" s="147">
        <v>801079</v>
      </c>
      <c r="AF60" s="147">
        <v>166785</v>
      </c>
      <c r="AG60" s="147">
        <v>0</v>
      </c>
      <c r="AH60" s="147">
        <v>0</v>
      </c>
      <c r="AI60" s="147">
        <v>0</v>
      </c>
      <c r="AJ60" s="139">
        <v>0</v>
      </c>
      <c r="AK60" s="147">
        <v>166785</v>
      </c>
      <c r="AL60" s="147">
        <v>0</v>
      </c>
      <c r="AM60" s="147">
        <v>861611</v>
      </c>
      <c r="AN60" s="147">
        <v>0</v>
      </c>
      <c r="AO60" s="147">
        <v>95204</v>
      </c>
      <c r="AP60" s="147">
        <v>133220</v>
      </c>
      <c r="AQ60" s="147">
        <v>0</v>
      </c>
      <c r="AR60" s="147">
        <v>0</v>
      </c>
      <c r="AS60" s="147">
        <v>0</v>
      </c>
      <c r="AT60" s="147">
        <v>0</v>
      </c>
      <c r="AU60" s="147">
        <v>0</v>
      </c>
      <c r="AV60" s="147">
        <v>0</v>
      </c>
      <c r="AW60" s="147">
        <v>0</v>
      </c>
      <c r="AX60" s="147">
        <v>0</v>
      </c>
      <c r="AY60" s="147">
        <v>0</v>
      </c>
      <c r="AZ60" s="147">
        <v>2227359</v>
      </c>
      <c r="BA60" s="147">
        <v>0</v>
      </c>
      <c r="BB60" s="147">
        <v>0</v>
      </c>
      <c r="BC60" s="147">
        <v>0</v>
      </c>
      <c r="BD60" s="147">
        <v>0</v>
      </c>
      <c r="BE60" s="147">
        <v>0</v>
      </c>
      <c r="BF60" s="147">
        <v>0</v>
      </c>
      <c r="BG60" s="147">
        <v>0</v>
      </c>
      <c r="BH60" s="147">
        <v>190563</v>
      </c>
      <c r="BI60" s="147">
        <v>0</v>
      </c>
      <c r="BJ60" s="147">
        <v>0</v>
      </c>
      <c r="BK60" s="147">
        <v>0</v>
      </c>
    </row>
    <row r="61" spans="2:63" s="149" customFormat="1" ht="31.5">
      <c r="B61" s="252" t="s">
        <v>112</v>
      </c>
      <c r="C61" s="253" t="s">
        <v>129</v>
      </c>
      <c r="D61" s="244" t="s">
        <v>285</v>
      </c>
      <c r="E61" s="64" t="s">
        <v>311</v>
      </c>
      <c r="F61" s="87" t="s">
        <v>380</v>
      </c>
      <c r="G61" s="92">
        <v>18009588</v>
      </c>
      <c r="H61" s="146">
        <v>18009588</v>
      </c>
      <c r="I61" s="147">
        <v>0</v>
      </c>
      <c r="J61" s="147">
        <v>0</v>
      </c>
      <c r="K61" s="147">
        <v>1043427</v>
      </c>
      <c r="L61" s="147">
        <v>0</v>
      </c>
      <c r="M61" s="147">
        <v>0</v>
      </c>
      <c r="N61" s="147">
        <v>0</v>
      </c>
      <c r="O61" s="211">
        <v>0</v>
      </c>
      <c r="P61" s="147">
        <v>0</v>
      </c>
      <c r="Q61" s="147">
        <v>514005</v>
      </c>
      <c r="R61" s="147">
        <v>0</v>
      </c>
      <c r="S61" s="147">
        <v>0</v>
      </c>
      <c r="T61" s="147">
        <v>0</v>
      </c>
      <c r="U61" s="147">
        <v>0</v>
      </c>
      <c r="V61" s="147">
        <v>0</v>
      </c>
      <c r="W61" s="147">
        <v>0</v>
      </c>
      <c r="X61" s="147">
        <v>0</v>
      </c>
      <c r="Y61" s="147">
        <v>0</v>
      </c>
      <c r="Z61" s="147">
        <v>0</v>
      </c>
      <c r="AA61" s="147">
        <v>0</v>
      </c>
      <c r="AB61" s="147">
        <v>0</v>
      </c>
      <c r="AC61" s="147">
        <v>0</v>
      </c>
      <c r="AD61" s="147">
        <v>0</v>
      </c>
      <c r="AE61" s="147">
        <v>0</v>
      </c>
      <c r="AF61" s="147">
        <v>0</v>
      </c>
      <c r="AG61" s="147">
        <v>0</v>
      </c>
      <c r="AH61" s="147">
        <v>0</v>
      </c>
      <c r="AI61" s="147">
        <v>0</v>
      </c>
      <c r="AJ61" s="147">
        <v>0</v>
      </c>
      <c r="AK61" s="147">
        <v>0</v>
      </c>
      <c r="AL61" s="147">
        <v>0</v>
      </c>
      <c r="AM61" s="147">
        <v>276469</v>
      </c>
      <c r="AN61" s="147">
        <v>0</v>
      </c>
      <c r="AO61" s="147">
        <v>0</v>
      </c>
      <c r="AP61" s="147">
        <v>3413824</v>
      </c>
      <c r="AQ61" s="147">
        <v>0</v>
      </c>
      <c r="AR61" s="147">
        <v>0</v>
      </c>
      <c r="AS61" s="147">
        <v>0</v>
      </c>
      <c r="AT61" s="147">
        <v>0</v>
      </c>
      <c r="AU61" s="147">
        <v>0</v>
      </c>
      <c r="AV61" s="147">
        <v>0</v>
      </c>
      <c r="AW61" s="147">
        <v>0</v>
      </c>
      <c r="AX61" s="147">
        <v>0</v>
      </c>
      <c r="AY61" s="147">
        <v>0</v>
      </c>
      <c r="AZ61" s="147">
        <v>11860529</v>
      </c>
      <c r="BA61" s="147">
        <v>0</v>
      </c>
      <c r="BB61" s="147">
        <v>0</v>
      </c>
      <c r="BC61" s="147">
        <v>0</v>
      </c>
      <c r="BD61" s="147">
        <v>0</v>
      </c>
      <c r="BE61" s="147">
        <v>0</v>
      </c>
      <c r="BF61" s="147">
        <v>0</v>
      </c>
      <c r="BG61" s="147">
        <v>0</v>
      </c>
      <c r="BH61" s="147">
        <v>448021</v>
      </c>
      <c r="BI61" s="147">
        <v>0</v>
      </c>
      <c r="BJ61" s="147">
        <v>0</v>
      </c>
      <c r="BK61" s="147">
        <v>453313</v>
      </c>
    </row>
    <row r="62" spans="2:63" s="149" customFormat="1" ht="31.5">
      <c r="B62" s="252" t="s">
        <v>112</v>
      </c>
      <c r="C62" s="253" t="s">
        <v>129</v>
      </c>
      <c r="D62" s="244" t="s">
        <v>285</v>
      </c>
      <c r="E62" s="153" t="s">
        <v>312</v>
      </c>
      <c r="F62" s="87" t="s">
        <v>380</v>
      </c>
      <c r="G62" s="92">
        <v>1193943</v>
      </c>
      <c r="H62" s="146">
        <v>1193943</v>
      </c>
      <c r="I62" s="147">
        <v>0</v>
      </c>
      <c r="J62" s="147">
        <v>0</v>
      </c>
      <c r="K62" s="147">
        <v>0</v>
      </c>
      <c r="L62" s="147">
        <v>0</v>
      </c>
      <c r="M62" s="147">
        <v>0</v>
      </c>
      <c r="N62" s="147">
        <v>0</v>
      </c>
      <c r="O62" s="211">
        <v>0</v>
      </c>
      <c r="P62" s="147">
        <v>0</v>
      </c>
      <c r="Q62" s="147">
        <v>0</v>
      </c>
      <c r="R62" s="147">
        <v>0</v>
      </c>
      <c r="S62" s="147">
        <v>0</v>
      </c>
      <c r="T62" s="147">
        <v>0</v>
      </c>
      <c r="U62" s="147">
        <v>0</v>
      </c>
      <c r="V62" s="147">
        <v>0</v>
      </c>
      <c r="W62" s="147">
        <v>0</v>
      </c>
      <c r="X62" s="147">
        <v>0</v>
      </c>
      <c r="Y62" s="147">
        <v>0</v>
      </c>
      <c r="Z62" s="147">
        <v>0</v>
      </c>
      <c r="AA62" s="147">
        <v>0</v>
      </c>
      <c r="AB62" s="147">
        <v>0</v>
      </c>
      <c r="AC62" s="147">
        <v>0</v>
      </c>
      <c r="AD62" s="147">
        <v>0</v>
      </c>
      <c r="AE62" s="147">
        <v>0</v>
      </c>
      <c r="AF62" s="147">
        <v>0</v>
      </c>
      <c r="AG62" s="147">
        <v>0</v>
      </c>
      <c r="AH62" s="147">
        <v>0</v>
      </c>
      <c r="AI62" s="147">
        <v>0</v>
      </c>
      <c r="AJ62" s="147">
        <v>0</v>
      </c>
      <c r="AK62" s="147">
        <v>0</v>
      </c>
      <c r="AL62" s="147">
        <v>1193943</v>
      </c>
      <c r="AM62" s="147">
        <v>0</v>
      </c>
      <c r="AN62" s="147">
        <v>0</v>
      </c>
      <c r="AO62" s="147">
        <v>0</v>
      </c>
      <c r="AP62" s="147">
        <v>0</v>
      </c>
      <c r="AQ62" s="147">
        <v>0</v>
      </c>
      <c r="AR62" s="147">
        <v>0</v>
      </c>
      <c r="AS62" s="147">
        <v>0</v>
      </c>
      <c r="AT62" s="147">
        <v>0</v>
      </c>
      <c r="AU62" s="147">
        <v>0</v>
      </c>
      <c r="AV62" s="147">
        <v>0</v>
      </c>
      <c r="AW62" s="147">
        <v>0</v>
      </c>
      <c r="AX62" s="147">
        <v>0</v>
      </c>
      <c r="AY62" s="147">
        <v>0</v>
      </c>
      <c r="AZ62" s="147">
        <v>0</v>
      </c>
      <c r="BA62" s="147">
        <v>0</v>
      </c>
      <c r="BB62" s="147">
        <v>0</v>
      </c>
      <c r="BC62" s="147">
        <v>0</v>
      </c>
      <c r="BD62" s="147">
        <v>0</v>
      </c>
      <c r="BE62" s="147">
        <v>0</v>
      </c>
      <c r="BF62" s="147">
        <v>0</v>
      </c>
      <c r="BG62" s="147">
        <v>0</v>
      </c>
      <c r="BH62" s="147">
        <v>0</v>
      </c>
      <c r="BI62" s="147">
        <v>0</v>
      </c>
      <c r="BJ62" s="147">
        <v>0</v>
      </c>
      <c r="BK62" s="147">
        <v>0</v>
      </c>
    </row>
    <row r="63" spans="2:63">
      <c r="B63" s="252"/>
      <c r="C63" s="253"/>
      <c r="D63" s="64"/>
      <c r="E63" s="153"/>
      <c r="F63" s="87"/>
      <c r="G63" s="92"/>
      <c r="H63" s="146"/>
      <c r="I63" s="147">
        <v>0</v>
      </c>
      <c r="J63" s="147">
        <v>0</v>
      </c>
      <c r="K63" s="147">
        <v>0</v>
      </c>
      <c r="L63" s="147">
        <v>0</v>
      </c>
      <c r="M63" s="147">
        <v>0</v>
      </c>
      <c r="N63" s="147">
        <v>0</v>
      </c>
      <c r="O63" s="211"/>
      <c r="P63" s="147">
        <v>0</v>
      </c>
      <c r="Q63" s="147">
        <v>0</v>
      </c>
      <c r="R63" s="147">
        <v>0</v>
      </c>
      <c r="S63" s="147">
        <v>0</v>
      </c>
      <c r="T63" s="147">
        <v>0</v>
      </c>
      <c r="U63" s="147">
        <v>0</v>
      </c>
      <c r="V63" s="147">
        <v>0</v>
      </c>
      <c r="W63" s="147">
        <v>0</v>
      </c>
      <c r="X63" s="147">
        <v>0</v>
      </c>
      <c r="Y63" s="147">
        <v>0</v>
      </c>
      <c r="Z63" s="147">
        <v>0</v>
      </c>
      <c r="AA63" s="147">
        <v>0</v>
      </c>
      <c r="AB63" s="147">
        <v>0</v>
      </c>
      <c r="AC63" s="147">
        <v>0</v>
      </c>
      <c r="AD63" s="147">
        <v>0</v>
      </c>
      <c r="AE63" s="147">
        <v>0</v>
      </c>
      <c r="AF63" s="147">
        <v>0</v>
      </c>
      <c r="AG63" s="147">
        <v>0</v>
      </c>
      <c r="AH63" s="147">
        <v>0</v>
      </c>
      <c r="AI63" s="147">
        <v>0</v>
      </c>
      <c r="AJ63" s="139"/>
      <c r="AK63" s="147">
        <v>0</v>
      </c>
      <c r="AL63" s="147">
        <v>0</v>
      </c>
      <c r="AM63" s="147">
        <v>0</v>
      </c>
      <c r="AN63" s="147">
        <v>0</v>
      </c>
      <c r="AO63" s="147">
        <v>0</v>
      </c>
      <c r="AP63" s="147">
        <v>0</v>
      </c>
      <c r="AQ63" s="147">
        <v>0</v>
      </c>
      <c r="AR63" s="147">
        <v>0</v>
      </c>
      <c r="AS63" s="147">
        <v>0</v>
      </c>
      <c r="AT63" s="147"/>
      <c r="AU63" s="147"/>
      <c r="AV63" s="147"/>
      <c r="AW63" s="147"/>
      <c r="AX63" s="147"/>
      <c r="AY63" s="147">
        <v>0</v>
      </c>
      <c r="AZ63" s="147">
        <v>0</v>
      </c>
      <c r="BA63" s="147">
        <v>0</v>
      </c>
      <c r="BB63" s="147">
        <v>0</v>
      </c>
      <c r="BC63" s="147">
        <v>0</v>
      </c>
      <c r="BD63" s="147">
        <v>0</v>
      </c>
      <c r="BE63" s="147">
        <v>0</v>
      </c>
      <c r="BF63" s="147">
        <v>0</v>
      </c>
      <c r="BG63" s="147">
        <v>0</v>
      </c>
      <c r="BH63" s="147">
        <v>0</v>
      </c>
      <c r="BI63" s="147">
        <v>0</v>
      </c>
      <c r="BJ63" s="147">
        <v>0</v>
      </c>
      <c r="BK63" s="147">
        <v>0</v>
      </c>
    </row>
    <row r="64" spans="2:63">
      <c r="B64" s="136" t="s">
        <v>113</v>
      </c>
      <c r="C64" s="251" t="s">
        <v>114</v>
      </c>
      <c r="D64" s="64"/>
      <c r="E64" s="64"/>
      <c r="F64" s="87"/>
      <c r="G64" s="92"/>
      <c r="H64" s="146"/>
      <c r="I64" s="147">
        <v>0</v>
      </c>
      <c r="J64" s="147">
        <v>0</v>
      </c>
      <c r="K64" s="147">
        <v>0</v>
      </c>
      <c r="L64" s="147">
        <v>0</v>
      </c>
      <c r="M64" s="147">
        <v>0</v>
      </c>
      <c r="N64" s="147">
        <v>0</v>
      </c>
      <c r="O64" s="211"/>
      <c r="P64" s="147">
        <v>0</v>
      </c>
      <c r="Q64" s="147">
        <v>0</v>
      </c>
      <c r="R64" s="147">
        <v>0</v>
      </c>
      <c r="S64" s="147">
        <v>0</v>
      </c>
      <c r="T64" s="147">
        <v>0</v>
      </c>
      <c r="U64" s="147">
        <v>0</v>
      </c>
      <c r="V64" s="147">
        <v>0</v>
      </c>
      <c r="W64" s="147">
        <v>0</v>
      </c>
      <c r="X64" s="147">
        <v>0</v>
      </c>
      <c r="Y64" s="147">
        <v>0</v>
      </c>
      <c r="Z64" s="147">
        <v>0</v>
      </c>
      <c r="AA64" s="147">
        <v>0</v>
      </c>
      <c r="AB64" s="147">
        <v>0</v>
      </c>
      <c r="AC64" s="147">
        <v>0</v>
      </c>
      <c r="AD64" s="147">
        <v>0</v>
      </c>
      <c r="AE64" s="147">
        <v>0</v>
      </c>
      <c r="AF64" s="147">
        <v>0</v>
      </c>
      <c r="AG64" s="147">
        <v>0</v>
      </c>
      <c r="AH64" s="147">
        <v>0</v>
      </c>
      <c r="AI64" s="147">
        <v>0</v>
      </c>
      <c r="AJ64" s="139"/>
      <c r="AK64" s="147">
        <v>0</v>
      </c>
      <c r="AL64" s="147">
        <v>0</v>
      </c>
      <c r="AM64" s="147">
        <v>0</v>
      </c>
      <c r="AN64" s="147">
        <v>0</v>
      </c>
      <c r="AO64" s="147">
        <v>0</v>
      </c>
      <c r="AP64" s="147">
        <v>0</v>
      </c>
      <c r="AQ64" s="147">
        <v>0</v>
      </c>
      <c r="AR64" s="147">
        <v>0</v>
      </c>
      <c r="AS64" s="147">
        <v>0</v>
      </c>
      <c r="AT64" s="147"/>
      <c r="AU64" s="147"/>
      <c r="AV64" s="147"/>
      <c r="AW64" s="147"/>
      <c r="AX64" s="147"/>
      <c r="AY64" s="147">
        <v>0</v>
      </c>
      <c r="AZ64" s="147">
        <v>0</v>
      </c>
      <c r="BA64" s="147">
        <v>0</v>
      </c>
      <c r="BB64" s="147">
        <v>0</v>
      </c>
      <c r="BC64" s="147">
        <v>0</v>
      </c>
      <c r="BD64" s="147">
        <v>0</v>
      </c>
      <c r="BE64" s="147">
        <v>0</v>
      </c>
      <c r="BF64" s="147">
        <v>0</v>
      </c>
      <c r="BG64" s="147">
        <v>0</v>
      </c>
      <c r="BH64" s="147">
        <v>0</v>
      </c>
      <c r="BI64" s="147">
        <v>0</v>
      </c>
      <c r="BJ64" s="147">
        <v>0</v>
      </c>
      <c r="BK64" s="147">
        <v>0</v>
      </c>
    </row>
    <row r="65" spans="1:63">
      <c r="B65" s="259" t="s">
        <v>115</v>
      </c>
      <c r="C65" s="255" t="s">
        <v>116</v>
      </c>
      <c r="D65" s="244" t="s">
        <v>289</v>
      </c>
      <c r="E65" s="65"/>
      <c r="F65" s="88"/>
      <c r="G65" s="92"/>
      <c r="H65" s="146"/>
      <c r="I65" s="147">
        <v>0</v>
      </c>
      <c r="J65" s="147">
        <v>0</v>
      </c>
      <c r="K65" s="147">
        <v>0</v>
      </c>
      <c r="L65" s="147">
        <v>0</v>
      </c>
      <c r="M65" s="147">
        <v>0</v>
      </c>
      <c r="N65" s="147">
        <v>0</v>
      </c>
      <c r="O65" s="211"/>
      <c r="P65" s="147">
        <v>0</v>
      </c>
      <c r="Q65" s="147">
        <v>0</v>
      </c>
      <c r="R65" s="147">
        <v>0</v>
      </c>
      <c r="S65" s="147">
        <v>0</v>
      </c>
      <c r="T65" s="147">
        <v>0</v>
      </c>
      <c r="U65" s="147">
        <v>0</v>
      </c>
      <c r="V65" s="147">
        <v>0</v>
      </c>
      <c r="W65" s="147">
        <v>0</v>
      </c>
      <c r="X65" s="147">
        <v>0</v>
      </c>
      <c r="Y65" s="147">
        <v>0</v>
      </c>
      <c r="Z65" s="147">
        <v>0</v>
      </c>
      <c r="AA65" s="147">
        <v>0</v>
      </c>
      <c r="AB65" s="147">
        <v>0</v>
      </c>
      <c r="AC65" s="147">
        <v>0</v>
      </c>
      <c r="AD65" s="147">
        <v>0</v>
      </c>
      <c r="AE65" s="147">
        <v>0</v>
      </c>
      <c r="AF65" s="147">
        <v>0</v>
      </c>
      <c r="AG65" s="147">
        <v>0</v>
      </c>
      <c r="AH65" s="147">
        <v>0</v>
      </c>
      <c r="AI65" s="147">
        <v>0</v>
      </c>
      <c r="AJ65" s="139"/>
      <c r="AK65" s="147">
        <v>0</v>
      </c>
      <c r="AL65" s="147">
        <v>0</v>
      </c>
      <c r="AM65" s="147">
        <v>0</v>
      </c>
      <c r="AN65" s="147">
        <v>0</v>
      </c>
      <c r="AO65" s="147">
        <v>0</v>
      </c>
      <c r="AP65" s="147">
        <v>0</v>
      </c>
      <c r="AQ65" s="147">
        <v>0</v>
      </c>
      <c r="AR65" s="147">
        <v>0</v>
      </c>
      <c r="AS65" s="147">
        <v>0</v>
      </c>
      <c r="AT65" s="147"/>
      <c r="AU65" s="147"/>
      <c r="AV65" s="147"/>
      <c r="AW65" s="147"/>
      <c r="AX65" s="147"/>
      <c r="AY65" s="147">
        <v>0</v>
      </c>
      <c r="AZ65" s="147">
        <v>0</v>
      </c>
      <c r="BA65" s="147">
        <v>0</v>
      </c>
      <c r="BB65" s="147">
        <v>0</v>
      </c>
      <c r="BC65" s="147">
        <v>0</v>
      </c>
      <c r="BD65" s="147">
        <v>0</v>
      </c>
      <c r="BE65" s="147">
        <v>0</v>
      </c>
      <c r="BF65" s="147">
        <v>0</v>
      </c>
      <c r="BG65" s="147">
        <v>0</v>
      </c>
      <c r="BH65" s="147">
        <v>0</v>
      </c>
      <c r="BI65" s="147">
        <v>0</v>
      </c>
      <c r="BJ65" s="147">
        <v>0</v>
      </c>
      <c r="BK65" s="147">
        <v>0</v>
      </c>
    </row>
    <row r="66" spans="1:63" s="149" customFormat="1" ht="15.75" customHeight="1">
      <c r="B66" s="252" t="s">
        <v>117</v>
      </c>
      <c r="C66" s="253" t="s">
        <v>118</v>
      </c>
      <c r="D66" s="244" t="s">
        <v>285</v>
      </c>
      <c r="E66" s="64" t="s">
        <v>313</v>
      </c>
      <c r="F66" s="87" t="s">
        <v>380</v>
      </c>
      <c r="G66" s="92">
        <v>90530084</v>
      </c>
      <c r="H66" s="146">
        <v>90530084</v>
      </c>
      <c r="I66" s="147">
        <v>0</v>
      </c>
      <c r="J66" s="147">
        <v>0</v>
      </c>
      <c r="K66" s="147">
        <v>67435722</v>
      </c>
      <c r="L66" s="147">
        <v>0</v>
      </c>
      <c r="M66" s="147">
        <v>0</v>
      </c>
      <c r="N66" s="147">
        <v>0</v>
      </c>
      <c r="O66" s="211">
        <v>0</v>
      </c>
      <c r="P66" s="147">
        <v>0</v>
      </c>
      <c r="Q66" s="147">
        <v>1507543</v>
      </c>
      <c r="R66" s="147">
        <v>0</v>
      </c>
      <c r="S66" s="147">
        <v>0</v>
      </c>
      <c r="T66" s="147">
        <v>0</v>
      </c>
      <c r="U66" s="147">
        <v>0</v>
      </c>
      <c r="V66" s="147">
        <v>0</v>
      </c>
      <c r="W66" s="147">
        <v>0</v>
      </c>
      <c r="X66" s="147">
        <v>0</v>
      </c>
      <c r="Y66" s="147">
        <v>0</v>
      </c>
      <c r="Z66" s="147">
        <v>0</v>
      </c>
      <c r="AA66" s="147">
        <v>0</v>
      </c>
      <c r="AB66" s="147">
        <v>0</v>
      </c>
      <c r="AC66" s="147">
        <v>0</v>
      </c>
      <c r="AD66" s="147">
        <v>0</v>
      </c>
      <c r="AE66" s="147">
        <v>0</v>
      </c>
      <c r="AF66" s="147">
        <v>0</v>
      </c>
      <c r="AG66" s="147">
        <v>0</v>
      </c>
      <c r="AH66" s="147">
        <v>0</v>
      </c>
      <c r="AI66" s="147">
        <v>0</v>
      </c>
      <c r="AJ66" s="147">
        <v>0</v>
      </c>
      <c r="AK66" s="147">
        <v>0</v>
      </c>
      <c r="AL66" s="147">
        <v>0</v>
      </c>
      <c r="AM66" s="147">
        <v>7127868</v>
      </c>
      <c r="AN66" s="147">
        <v>0</v>
      </c>
      <c r="AO66" s="147">
        <v>0</v>
      </c>
      <c r="AP66" s="147">
        <v>0</v>
      </c>
      <c r="AQ66" s="147">
        <v>0</v>
      </c>
      <c r="AR66" s="147">
        <v>0</v>
      </c>
      <c r="AS66" s="147">
        <v>0</v>
      </c>
      <c r="AT66" s="147">
        <v>0</v>
      </c>
      <c r="AU66" s="147">
        <v>0</v>
      </c>
      <c r="AV66" s="147">
        <v>0</v>
      </c>
      <c r="AW66" s="147">
        <v>0</v>
      </c>
      <c r="AX66" s="147">
        <v>0</v>
      </c>
      <c r="AY66" s="147">
        <v>0</v>
      </c>
      <c r="AZ66" s="147">
        <v>11968485</v>
      </c>
      <c r="BA66" s="147">
        <v>0</v>
      </c>
      <c r="BB66" s="147">
        <v>0</v>
      </c>
      <c r="BC66" s="147">
        <v>0</v>
      </c>
      <c r="BD66" s="147">
        <v>0</v>
      </c>
      <c r="BE66" s="147">
        <v>72462</v>
      </c>
      <c r="BF66" s="147">
        <v>0</v>
      </c>
      <c r="BG66" s="147">
        <v>2130240</v>
      </c>
      <c r="BH66" s="147">
        <v>199399</v>
      </c>
      <c r="BI66" s="147">
        <v>0</v>
      </c>
      <c r="BJ66" s="147">
        <v>88365</v>
      </c>
      <c r="BK66" s="147">
        <v>0</v>
      </c>
    </row>
    <row r="67" spans="1:63" s="149" customFormat="1" ht="31.5">
      <c r="B67" s="252" t="s">
        <v>117</v>
      </c>
      <c r="C67" s="253" t="s">
        <v>118</v>
      </c>
      <c r="D67" s="244" t="s">
        <v>285</v>
      </c>
      <c r="E67" s="64" t="s">
        <v>314</v>
      </c>
      <c r="F67" s="87" t="s">
        <v>380</v>
      </c>
      <c r="G67" s="92">
        <v>60274957</v>
      </c>
      <c r="H67" s="146">
        <v>60274957</v>
      </c>
      <c r="I67" s="147">
        <v>3900240</v>
      </c>
      <c r="J67" s="147">
        <v>0</v>
      </c>
      <c r="K67" s="147">
        <v>0</v>
      </c>
      <c r="L67" s="147">
        <v>0</v>
      </c>
      <c r="M67" s="147">
        <v>0</v>
      </c>
      <c r="N67" s="147">
        <v>8533660</v>
      </c>
      <c r="O67" s="211">
        <v>0</v>
      </c>
      <c r="P67" s="147">
        <v>3979511</v>
      </c>
      <c r="Q67" s="147">
        <v>0</v>
      </c>
      <c r="R67" s="147">
        <v>1993618</v>
      </c>
      <c r="S67" s="147">
        <v>1993618</v>
      </c>
      <c r="T67" s="147">
        <v>2337869</v>
      </c>
      <c r="U67" s="147">
        <v>2337869</v>
      </c>
      <c r="V67" s="147">
        <v>2068690</v>
      </c>
      <c r="W67" s="147">
        <v>2970873</v>
      </c>
      <c r="X67" s="147">
        <v>4214240</v>
      </c>
      <c r="Y67" s="147">
        <v>2241505</v>
      </c>
      <c r="Z67" s="147">
        <v>2241505</v>
      </c>
      <c r="AA67" s="147">
        <v>2241505</v>
      </c>
      <c r="AB67" s="147">
        <v>2241505</v>
      </c>
      <c r="AC67" s="147">
        <v>0</v>
      </c>
      <c r="AD67" s="147">
        <v>0</v>
      </c>
      <c r="AE67" s="147">
        <v>2403250</v>
      </c>
      <c r="AF67" s="147">
        <v>2532857</v>
      </c>
      <c r="AG67" s="147">
        <v>0</v>
      </c>
      <c r="AH67" s="147">
        <v>0</v>
      </c>
      <c r="AI67" s="147">
        <v>0</v>
      </c>
      <c r="AJ67" s="147">
        <v>0</v>
      </c>
      <c r="AK67" s="147">
        <v>2532862</v>
      </c>
      <c r="AL67" s="147">
        <v>2523067</v>
      </c>
      <c r="AM67" s="147">
        <v>0</v>
      </c>
      <c r="AN67" s="147">
        <v>4279217</v>
      </c>
      <c r="AO67" s="147">
        <v>2707496</v>
      </c>
      <c r="AP67" s="147">
        <v>0</v>
      </c>
      <c r="AQ67" s="147">
        <v>0</v>
      </c>
      <c r="AR67" s="147">
        <v>0</v>
      </c>
      <c r="AS67" s="147">
        <v>0</v>
      </c>
      <c r="AT67" s="147">
        <v>0</v>
      </c>
      <c r="AU67" s="147">
        <v>0</v>
      </c>
      <c r="AV67" s="147">
        <v>0</v>
      </c>
      <c r="AW67" s="147">
        <v>0</v>
      </c>
      <c r="AX67" s="147">
        <v>0</v>
      </c>
      <c r="AY67" s="147">
        <v>0</v>
      </c>
      <c r="AZ67" s="147">
        <v>0</v>
      </c>
      <c r="BA67" s="147">
        <v>0</v>
      </c>
      <c r="BB67" s="147">
        <v>0</v>
      </c>
      <c r="BC67" s="147">
        <v>0</v>
      </c>
      <c r="BD67" s="147">
        <v>0</v>
      </c>
      <c r="BE67" s="147">
        <v>0</v>
      </c>
      <c r="BF67" s="147">
        <v>0</v>
      </c>
      <c r="BG67" s="147">
        <v>0</v>
      </c>
      <c r="BH67" s="147">
        <v>0</v>
      </c>
      <c r="BI67" s="147">
        <v>0</v>
      </c>
      <c r="BJ67" s="147">
        <v>0</v>
      </c>
      <c r="BK67" s="147">
        <v>0</v>
      </c>
    </row>
    <row r="68" spans="1:63" s="149" customFormat="1" ht="31.5">
      <c r="B68" s="260" t="s">
        <v>119</v>
      </c>
      <c r="C68" s="253" t="s">
        <v>120</v>
      </c>
      <c r="D68" s="244" t="s">
        <v>285</v>
      </c>
      <c r="E68" s="153" t="s">
        <v>316</v>
      </c>
      <c r="F68" s="87" t="s">
        <v>287</v>
      </c>
      <c r="G68" s="92">
        <v>113449</v>
      </c>
      <c r="H68" s="146">
        <v>113449</v>
      </c>
      <c r="I68" s="147">
        <v>0</v>
      </c>
      <c r="J68" s="147">
        <v>0</v>
      </c>
      <c r="K68" s="147">
        <v>0</v>
      </c>
      <c r="L68" s="147">
        <v>0</v>
      </c>
      <c r="M68" s="147">
        <v>0</v>
      </c>
      <c r="N68" s="147">
        <v>0</v>
      </c>
      <c r="O68" s="211">
        <v>0</v>
      </c>
      <c r="P68" s="147">
        <v>0</v>
      </c>
      <c r="Q68" s="147">
        <v>0</v>
      </c>
      <c r="R68" s="147">
        <v>0</v>
      </c>
      <c r="S68" s="147">
        <v>0</v>
      </c>
      <c r="T68" s="147">
        <v>0</v>
      </c>
      <c r="U68" s="147">
        <v>0</v>
      </c>
      <c r="V68" s="147">
        <v>0</v>
      </c>
      <c r="W68" s="147">
        <v>0</v>
      </c>
      <c r="X68" s="147">
        <v>0</v>
      </c>
      <c r="Y68" s="147">
        <v>0</v>
      </c>
      <c r="Z68" s="147">
        <v>0</v>
      </c>
      <c r="AA68" s="147">
        <v>0</v>
      </c>
      <c r="AB68" s="147">
        <v>0</v>
      </c>
      <c r="AC68" s="147">
        <v>0</v>
      </c>
      <c r="AD68" s="147">
        <v>0</v>
      </c>
      <c r="AE68" s="147">
        <v>0</v>
      </c>
      <c r="AF68" s="147">
        <v>0</v>
      </c>
      <c r="AG68" s="147">
        <v>0</v>
      </c>
      <c r="AH68" s="147">
        <v>0</v>
      </c>
      <c r="AI68" s="147">
        <v>0</v>
      </c>
      <c r="AJ68" s="147">
        <v>0</v>
      </c>
      <c r="AK68" s="147">
        <v>0</v>
      </c>
      <c r="AL68" s="147">
        <v>0</v>
      </c>
      <c r="AM68" s="147">
        <v>0</v>
      </c>
      <c r="AN68" s="147">
        <v>0</v>
      </c>
      <c r="AO68" s="147">
        <v>0</v>
      </c>
      <c r="AP68" s="147">
        <v>0</v>
      </c>
      <c r="AQ68" s="147">
        <v>0</v>
      </c>
      <c r="AR68" s="147">
        <v>0</v>
      </c>
      <c r="AS68" s="147">
        <v>0</v>
      </c>
      <c r="AT68" s="147">
        <v>0</v>
      </c>
      <c r="AU68" s="147">
        <v>0</v>
      </c>
      <c r="AV68" s="147">
        <v>0</v>
      </c>
      <c r="AW68" s="147">
        <v>0</v>
      </c>
      <c r="AX68" s="147">
        <v>0</v>
      </c>
      <c r="AY68" s="147">
        <v>29371</v>
      </c>
      <c r="AZ68" s="147">
        <v>0</v>
      </c>
      <c r="BA68" s="147">
        <v>0</v>
      </c>
      <c r="BB68" s="147">
        <v>45667</v>
      </c>
      <c r="BC68" s="147">
        <v>1902</v>
      </c>
      <c r="BD68" s="147">
        <v>0</v>
      </c>
      <c r="BE68" s="147">
        <v>35068</v>
      </c>
      <c r="BF68" s="147">
        <v>0</v>
      </c>
      <c r="BG68" s="147">
        <v>0</v>
      </c>
      <c r="BH68" s="147">
        <v>1441</v>
      </c>
      <c r="BI68" s="147">
        <v>0</v>
      </c>
      <c r="BJ68" s="147">
        <v>0</v>
      </c>
      <c r="BK68" s="147">
        <v>0</v>
      </c>
    </row>
    <row r="69" spans="1:63" ht="31.5">
      <c r="B69" s="260" t="s">
        <v>119</v>
      </c>
      <c r="C69" s="253" t="s">
        <v>120</v>
      </c>
      <c r="D69" s="244" t="s">
        <v>285</v>
      </c>
      <c r="E69" s="153" t="s">
        <v>315</v>
      </c>
      <c r="F69" s="87" t="s">
        <v>287</v>
      </c>
      <c r="G69" s="92">
        <v>240</v>
      </c>
      <c r="H69" s="146">
        <v>240</v>
      </c>
      <c r="I69" s="147">
        <v>0</v>
      </c>
      <c r="J69" s="147">
        <v>0</v>
      </c>
      <c r="K69" s="147">
        <v>0</v>
      </c>
      <c r="L69" s="147">
        <v>0</v>
      </c>
      <c r="M69" s="147">
        <v>0</v>
      </c>
      <c r="N69" s="147">
        <v>0</v>
      </c>
      <c r="O69" s="211">
        <v>0</v>
      </c>
      <c r="P69" s="147">
        <v>0</v>
      </c>
      <c r="Q69" s="147">
        <v>0</v>
      </c>
      <c r="R69" s="147">
        <v>0</v>
      </c>
      <c r="S69" s="147">
        <v>0</v>
      </c>
      <c r="T69" s="147">
        <v>0</v>
      </c>
      <c r="U69" s="147">
        <v>0</v>
      </c>
      <c r="V69" s="147">
        <v>0</v>
      </c>
      <c r="W69" s="147">
        <v>0</v>
      </c>
      <c r="X69" s="147">
        <v>0</v>
      </c>
      <c r="Y69" s="147">
        <v>0</v>
      </c>
      <c r="Z69" s="147">
        <v>0</v>
      </c>
      <c r="AA69" s="147">
        <v>0</v>
      </c>
      <c r="AB69" s="147">
        <v>0</v>
      </c>
      <c r="AC69" s="147">
        <v>0</v>
      </c>
      <c r="AD69" s="147">
        <v>0</v>
      </c>
      <c r="AE69" s="147">
        <v>0</v>
      </c>
      <c r="AF69" s="147">
        <v>0</v>
      </c>
      <c r="AG69" s="147">
        <v>0</v>
      </c>
      <c r="AH69" s="147">
        <v>0</v>
      </c>
      <c r="AI69" s="147">
        <v>0</v>
      </c>
      <c r="AJ69" s="139">
        <v>0</v>
      </c>
      <c r="AK69" s="147">
        <v>0</v>
      </c>
      <c r="AL69" s="147">
        <v>0</v>
      </c>
      <c r="AM69" s="147">
        <v>0</v>
      </c>
      <c r="AN69" s="147">
        <v>0</v>
      </c>
      <c r="AO69" s="147">
        <v>0</v>
      </c>
      <c r="AP69" s="147">
        <v>0</v>
      </c>
      <c r="AQ69" s="147">
        <v>240</v>
      </c>
      <c r="AR69" s="147">
        <v>0</v>
      </c>
      <c r="AS69" s="147">
        <v>0</v>
      </c>
      <c r="AT69" s="147">
        <v>0</v>
      </c>
      <c r="AU69" s="147">
        <v>0</v>
      </c>
      <c r="AV69" s="147">
        <v>0</v>
      </c>
      <c r="AW69" s="147">
        <v>0</v>
      </c>
      <c r="AX69" s="147">
        <v>0</v>
      </c>
      <c r="AY69" s="147">
        <v>0</v>
      </c>
      <c r="AZ69" s="147">
        <v>0</v>
      </c>
      <c r="BA69" s="147">
        <v>0</v>
      </c>
      <c r="BB69" s="147">
        <v>0</v>
      </c>
      <c r="BC69" s="147">
        <v>0</v>
      </c>
      <c r="BD69" s="147">
        <v>0</v>
      </c>
      <c r="BE69" s="147">
        <v>0</v>
      </c>
      <c r="BF69" s="147">
        <v>0</v>
      </c>
      <c r="BG69" s="147">
        <v>0</v>
      </c>
      <c r="BH69" s="147">
        <v>0</v>
      </c>
      <c r="BI69" s="147">
        <v>0</v>
      </c>
      <c r="BJ69" s="147">
        <v>0</v>
      </c>
      <c r="BK69" s="147">
        <v>0</v>
      </c>
    </row>
    <row r="70" spans="1:63">
      <c r="B70" s="254" t="s">
        <v>121</v>
      </c>
      <c r="C70" s="255" t="s">
        <v>122</v>
      </c>
      <c r="D70" s="244" t="s">
        <v>289</v>
      </c>
      <c r="E70" s="64"/>
      <c r="F70" s="87"/>
      <c r="G70" s="92"/>
      <c r="H70" s="57"/>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row>
    <row r="71" spans="1:63">
      <c r="A71" s="4"/>
      <c r="B71" s="261"/>
      <c r="C71" s="262"/>
      <c r="D71" s="219"/>
      <c r="E71" s="220"/>
      <c r="F71" s="89"/>
      <c r="G71" s="93"/>
      <c r="H71" s="94"/>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row>
    <row r="72" spans="1:63">
      <c r="A72" s="4"/>
      <c r="B72" s="221"/>
      <c r="C72" s="217"/>
      <c r="D72" s="218"/>
      <c r="E72" s="64"/>
      <c r="F72" s="87"/>
      <c r="G72" s="90" t="s">
        <v>190</v>
      </c>
      <c r="H72" s="91" t="s">
        <v>188</v>
      </c>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row>
    <row r="73" spans="1:63">
      <c r="E73" s="13"/>
      <c r="F73" s="13"/>
      <c r="G73" s="137">
        <v>8864433617</v>
      </c>
      <c r="H73" s="137">
        <v>8864433617</v>
      </c>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row>
    <row r="74" spans="1:63" ht="21">
      <c r="B74" s="76" t="s">
        <v>130</v>
      </c>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row>
    <row r="75" spans="1:63">
      <c r="C75" s="120"/>
      <c r="H75" s="138"/>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row>
    <row r="76" spans="1:63" ht="48.6" customHeight="1">
      <c r="B76" s="311" t="s">
        <v>479</v>
      </c>
      <c r="C76" s="311"/>
      <c r="D76" s="311"/>
      <c r="E76" s="311"/>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row>
    <row r="77" spans="1:63">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row>
    <row r="78" spans="1:63">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row>
    <row r="79" spans="1:63">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row>
    <row r="80" spans="1:63">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row>
    <row r="81" spans="2:63">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row>
    <row r="82" spans="2:6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row>
    <row r="83" spans="2:63">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row>
    <row r="84" spans="2:63">
      <c r="B84" s="1"/>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row>
    <row r="85" spans="2:63">
      <c r="B85" s="1"/>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row>
    <row r="86" spans="2:63">
      <c r="B86" s="1"/>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row>
    <row r="87" spans="2:63">
      <c r="B87" s="1"/>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row>
    <row r="88" spans="2:63">
      <c r="B88" s="1"/>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row>
    <row r="89" spans="2:63">
      <c r="B89" s="1"/>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row>
    <row r="90" spans="2:63">
      <c r="B90" s="1"/>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row>
    <row r="91" spans="2:63">
      <c r="B91" s="1"/>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row>
    <row r="92" spans="2:63">
      <c r="B92" s="1"/>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row>
    <row r="93" spans="2:63">
      <c r="B93" s="1"/>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row>
    <row r="94" spans="2:63">
      <c r="B94" s="1"/>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row>
    <row r="95" spans="2:63">
      <c r="B95" s="1"/>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row>
    <row r="96" spans="2:63">
      <c r="B96" s="1"/>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row>
    <row r="97" spans="2:63">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row>
    <row r="98" spans="2:63">
      <c r="B98" s="1"/>
    </row>
  </sheetData>
  <mergeCells count="6">
    <mergeCell ref="B76:E76"/>
    <mergeCell ref="E8:G8"/>
    <mergeCell ref="H8:M8"/>
    <mergeCell ref="B9:D9"/>
    <mergeCell ref="E9:G9"/>
    <mergeCell ref="H9:M9"/>
  </mergeCells>
  <conditionalFormatting sqref="D13:D20 D22:D24 D26:D28 D30:D34 D36 D41:D43 D46:D48 D51:D62 D65:D72">
    <cfRule type="containsText" dxfId="2" priority="1" operator="containsText" text="Including;Not Applicable;Not included">
      <formula>NOT(ISERROR(SEARCH("Including;Not Applicable;Not included",D13)))</formula>
    </cfRule>
  </conditionalFormatting>
  <dataValidations count="5">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65:D70 D22:D24 D26:D28 D46:D48 D41:D43 D72 D30:D33 D36 D13:D20 D51:D62" xr:uid="{00000000-0002-0000-0600-000000000000}">
      <formula1>"Included and reconciled,Included not reconciled,Included partially reconciled,Not included,Not applicable,&lt;Choose option&gt;"</formula1>
    </dataValidation>
    <dataValidation allowBlank="1" showInputMessage="1" showErrorMessage="1" promptTitle="Registry URL" prompt="Please insert direct URL to the registry or agency" sqref="G7" xr:uid="{00000000-0002-0000-0600-000001000000}"/>
    <dataValidation allowBlank="1" showInputMessage="1" promptTitle="Name of register" prompt="Please input name of register or agency" sqref="G6" xr:uid="{00000000-0002-0000-0600-000002000000}"/>
    <dataValidation type="custom" allowBlank="1" showInputMessage="1" promptTitle="Name of identifier" prompt="Please input name of identifier, such as &quot;Taxpayer Identification Number&quot; or similar." sqref="G5" xr:uid="{00000000-0002-0000-0600-000003000000}">
      <formula1>IFERROR(OR(ISNUMBER(SEARCH("Example:",G5)),ISNUMBER(SEARCH("Example:",G5))),TRUE)</formula1>
    </dataValidation>
    <dataValidation type="list" showDropDown="1" showInputMessage="1" showErrorMessage="1" errorTitle="Please do not edit these cells" error="Please do not edit these cells" sqref="B10:D10" xr:uid="{43FF990C-217F-4CB0-AA8C-3E7758E2FC58}">
      <formula1>"#ERROR!"</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BC97"/>
  <sheetViews>
    <sheetView topLeftCell="AA3" zoomScale="85" zoomScaleNormal="85" zoomScalePageLayoutView="85" workbookViewId="0">
      <pane ySplit="3" topLeftCell="A6" activePane="bottomLeft" state="frozen"/>
      <selection activeCell="G3" sqref="G3"/>
      <selection pane="bottomLeft" activeCell="Q14" sqref="Q14"/>
    </sheetView>
  </sheetViews>
  <sheetFormatPr defaultColWidth="10.875" defaultRowHeight="15.75"/>
  <cols>
    <col min="1" max="1" width="3.625" style="1" customWidth="1"/>
    <col min="2" max="2" width="11.625" style="3" customWidth="1"/>
    <col min="3" max="3" width="59.5" style="1" customWidth="1"/>
    <col min="4" max="4" width="38.125" style="1" customWidth="1"/>
    <col min="5" max="6" width="40.5" style="1" customWidth="1"/>
    <col min="7" max="7" width="55.875" style="1" customWidth="1"/>
    <col min="8" max="8" width="22.125" style="1" customWidth="1"/>
    <col min="9" max="9" width="15" style="1" bestFit="1" customWidth="1"/>
    <col min="10" max="10" width="15.125" style="1" bestFit="1" customWidth="1"/>
    <col min="11" max="11" width="17" style="1" bestFit="1" customWidth="1"/>
    <col min="12" max="12" width="21.5" style="1" customWidth="1"/>
    <col min="13" max="14" width="14.375" style="1" bestFit="1" customWidth="1"/>
    <col min="15" max="17" width="15.375" style="1" bestFit="1" customWidth="1"/>
    <col min="18" max="20" width="13.125" style="1" bestFit="1" customWidth="1"/>
    <col min="21" max="22" width="14.375" style="1" bestFit="1" customWidth="1"/>
    <col min="23" max="23" width="13.125" style="1" bestFit="1" customWidth="1"/>
    <col min="24" max="24" width="15.375" style="1" bestFit="1" customWidth="1"/>
    <col min="25" max="32" width="13.125" style="1" bestFit="1" customWidth="1"/>
    <col min="33" max="36" width="11" style="1" bestFit="1" customWidth="1"/>
    <col min="37" max="39" width="15.375" style="1" bestFit="1" customWidth="1"/>
    <col min="40" max="41" width="14.375" style="1" bestFit="1" customWidth="1"/>
    <col min="42" max="42" width="17" style="1" bestFit="1" customWidth="1"/>
    <col min="43" max="43" width="14.375" style="1" bestFit="1" customWidth="1"/>
    <col min="44" max="48" width="10.875" style="1"/>
    <col min="49" max="49" width="17" style="1" bestFit="1" customWidth="1"/>
    <col min="50" max="50" width="11.625" style="1" bestFit="1" customWidth="1"/>
    <col min="51" max="51" width="14.375" style="1" bestFit="1" customWidth="1"/>
    <col min="52" max="52" width="15.375" style="1" bestFit="1" customWidth="1"/>
    <col min="53" max="53" width="14.375" style="1" bestFit="1" customWidth="1"/>
    <col min="54" max="54" width="13.125" style="1" bestFit="1" customWidth="1"/>
    <col min="55" max="55" width="11.625" style="1" bestFit="1" customWidth="1"/>
    <col min="56" max="16384" width="10.875" style="1"/>
  </cols>
  <sheetData>
    <row r="1" spans="2:55" ht="15.95" customHeight="1"/>
    <row r="2" spans="2:55" ht="26.25">
      <c r="B2" s="35" t="s">
        <v>124</v>
      </c>
      <c r="G2" s="95" t="s">
        <v>191</v>
      </c>
      <c r="H2" s="15" t="s">
        <v>127</v>
      </c>
      <c r="I2" s="17"/>
      <c r="J2" s="14"/>
      <c r="K2" s="14"/>
      <c r="L2" s="14"/>
      <c r="M2" s="12"/>
    </row>
    <row r="3" spans="2:55">
      <c r="B3" s="78" t="s">
        <v>125</v>
      </c>
      <c r="G3" s="111"/>
      <c r="H3" s="80" t="s">
        <v>132</v>
      </c>
      <c r="J3" s="4"/>
      <c r="K3" s="4"/>
      <c r="L3" s="4"/>
      <c r="M3" s="5"/>
    </row>
    <row r="4" spans="2:55" ht="111.75">
      <c r="B4" s="79" t="s">
        <v>131</v>
      </c>
      <c r="G4" s="95" t="s">
        <v>191</v>
      </c>
      <c r="H4" s="16" t="s">
        <v>3</v>
      </c>
      <c r="I4" s="58" t="s">
        <v>228</v>
      </c>
      <c r="J4" s="58" t="s">
        <v>229</v>
      </c>
      <c r="K4" s="58" t="s">
        <v>230</v>
      </c>
      <c r="L4" s="58" t="s">
        <v>234</v>
      </c>
      <c r="M4" s="59" t="s">
        <v>233</v>
      </c>
      <c r="N4" s="59" t="s">
        <v>231</v>
      </c>
      <c r="O4" s="59" t="s">
        <v>232</v>
      </c>
      <c r="P4" s="59" t="s">
        <v>235</v>
      </c>
      <c r="Q4" s="141" t="s">
        <v>236</v>
      </c>
      <c r="R4" s="59" t="s">
        <v>237</v>
      </c>
      <c r="S4" s="59" t="s">
        <v>238</v>
      </c>
      <c r="T4" s="59" t="s">
        <v>239</v>
      </c>
      <c r="U4" s="59" t="s">
        <v>240</v>
      </c>
      <c r="V4" s="59" t="s">
        <v>241</v>
      </c>
      <c r="W4" s="59" t="s">
        <v>242</v>
      </c>
      <c r="X4" s="59" t="s">
        <v>243</v>
      </c>
      <c r="Y4" s="59" t="s">
        <v>244</v>
      </c>
      <c r="Z4" s="59" t="s">
        <v>245</v>
      </c>
      <c r="AA4" s="59" t="s">
        <v>246</v>
      </c>
      <c r="AB4" s="59" t="s">
        <v>247</v>
      </c>
      <c r="AC4" s="59" t="s">
        <v>248</v>
      </c>
      <c r="AD4" s="59" t="s">
        <v>249</v>
      </c>
      <c r="AE4" s="59" t="s">
        <v>250</v>
      </c>
      <c r="AF4" s="59" t="s">
        <v>251</v>
      </c>
      <c r="AG4" s="59" t="s">
        <v>252</v>
      </c>
      <c r="AH4" s="59" t="s">
        <v>253</v>
      </c>
      <c r="AI4" s="59" t="s">
        <v>254</v>
      </c>
      <c r="AJ4" s="59" t="s">
        <v>255</v>
      </c>
      <c r="AK4" s="59" t="s">
        <v>256</v>
      </c>
      <c r="AL4" s="59" t="s">
        <v>257</v>
      </c>
      <c r="AM4" s="59" t="s">
        <v>258</v>
      </c>
      <c r="AN4" s="59" t="s">
        <v>259</v>
      </c>
      <c r="AO4" s="59" t="s">
        <v>260</v>
      </c>
      <c r="AP4" s="59" t="s">
        <v>261</v>
      </c>
      <c r="AQ4" s="59" t="s">
        <v>262</v>
      </c>
      <c r="AR4" s="141" t="s">
        <v>263</v>
      </c>
      <c r="AS4" s="141" t="s">
        <v>264</v>
      </c>
      <c r="AT4" s="59" t="s">
        <v>265</v>
      </c>
      <c r="AU4" s="141" t="s">
        <v>266</v>
      </c>
      <c r="AV4" s="141" t="s">
        <v>267</v>
      </c>
      <c r="AW4" s="141" t="s">
        <v>268</v>
      </c>
      <c r="AX4" s="141" t="s">
        <v>269</v>
      </c>
      <c r="AY4" s="141" t="s">
        <v>270</v>
      </c>
      <c r="AZ4" s="141" t="s">
        <v>271</v>
      </c>
      <c r="BA4" s="59" t="s">
        <v>272</v>
      </c>
      <c r="BB4" s="141" t="s">
        <v>273</v>
      </c>
      <c r="BC4" s="141" t="s">
        <v>274</v>
      </c>
    </row>
    <row r="5" spans="2:55">
      <c r="B5" s="79"/>
      <c r="G5" s="94" t="s">
        <v>284</v>
      </c>
      <c r="H5" s="10" t="s">
        <v>4</v>
      </c>
      <c r="I5" s="60"/>
      <c r="J5" s="60"/>
      <c r="K5" s="60"/>
      <c r="L5" s="61"/>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145"/>
      <c r="AR5" s="144"/>
      <c r="AS5" s="144"/>
      <c r="AT5" s="144"/>
      <c r="AU5" s="144"/>
      <c r="AV5" s="144"/>
      <c r="AW5" s="144"/>
      <c r="AX5" s="144"/>
      <c r="AY5" s="144"/>
      <c r="AZ5" s="144"/>
      <c r="BA5" s="144"/>
      <c r="BB5" s="144"/>
      <c r="BC5" s="144"/>
    </row>
    <row r="6" spans="2:55">
      <c r="H6" s="11" t="s">
        <v>279</v>
      </c>
      <c r="I6" s="63" t="s">
        <v>280</v>
      </c>
      <c r="J6" s="63" t="s">
        <v>280</v>
      </c>
      <c r="K6" s="63" t="s">
        <v>280</v>
      </c>
      <c r="L6" s="63" t="s">
        <v>280</v>
      </c>
      <c r="M6" s="63" t="s">
        <v>280</v>
      </c>
      <c r="N6" s="63" t="s">
        <v>280</v>
      </c>
      <c r="O6" s="63" t="s">
        <v>280</v>
      </c>
      <c r="P6" s="63" t="s">
        <v>280</v>
      </c>
      <c r="Q6" s="63" t="s">
        <v>280</v>
      </c>
      <c r="R6" s="63" t="s">
        <v>280</v>
      </c>
      <c r="S6" s="63" t="s">
        <v>280</v>
      </c>
      <c r="T6" s="63" t="s">
        <v>280</v>
      </c>
      <c r="U6" s="63" t="s">
        <v>280</v>
      </c>
      <c r="V6" s="63" t="s">
        <v>280</v>
      </c>
      <c r="W6" s="63" t="s">
        <v>280</v>
      </c>
      <c r="X6" s="63" t="s">
        <v>280</v>
      </c>
      <c r="Y6" s="63" t="s">
        <v>280</v>
      </c>
      <c r="Z6" s="63" t="s">
        <v>280</v>
      </c>
      <c r="AA6" s="63" t="s">
        <v>280</v>
      </c>
      <c r="AB6" s="63" t="s">
        <v>280</v>
      </c>
      <c r="AC6" s="63" t="s">
        <v>280</v>
      </c>
      <c r="AD6" s="63" t="s">
        <v>280</v>
      </c>
      <c r="AE6" s="63" t="s">
        <v>280</v>
      </c>
      <c r="AF6" s="63" t="s">
        <v>280</v>
      </c>
      <c r="AG6" s="63" t="s">
        <v>280</v>
      </c>
      <c r="AH6" s="63" t="s">
        <v>280</v>
      </c>
      <c r="AI6" s="63" t="s">
        <v>280</v>
      </c>
      <c r="AJ6" s="63" t="s">
        <v>280</v>
      </c>
      <c r="AK6" s="63" t="s">
        <v>280</v>
      </c>
      <c r="AL6" s="63" t="s">
        <v>280</v>
      </c>
      <c r="AM6" s="63" t="s">
        <v>280</v>
      </c>
      <c r="AN6" s="63" t="s">
        <v>280</v>
      </c>
      <c r="AO6" s="63" t="s">
        <v>280</v>
      </c>
      <c r="AP6" s="63" t="s">
        <v>280</v>
      </c>
      <c r="AQ6" s="63" t="s">
        <v>280</v>
      </c>
      <c r="AR6" s="63" t="s">
        <v>280</v>
      </c>
      <c r="AS6" s="63" t="s">
        <v>280</v>
      </c>
      <c r="AT6" s="63" t="s">
        <v>280</v>
      </c>
      <c r="AU6" s="63" t="s">
        <v>280</v>
      </c>
      <c r="AV6" s="63" t="s">
        <v>280</v>
      </c>
      <c r="AW6" s="63" t="s">
        <v>280</v>
      </c>
      <c r="AX6" s="63" t="s">
        <v>280</v>
      </c>
      <c r="AY6" s="63" t="s">
        <v>280</v>
      </c>
      <c r="AZ6" s="63" t="s">
        <v>280</v>
      </c>
      <c r="BA6" s="63" t="s">
        <v>280</v>
      </c>
      <c r="BB6" s="63" t="s">
        <v>280</v>
      </c>
      <c r="BC6" s="63" t="s">
        <v>280</v>
      </c>
    </row>
    <row r="7" spans="2:55" ht="21">
      <c r="B7" s="15" t="s">
        <v>126</v>
      </c>
      <c r="C7" s="14"/>
      <c r="D7" s="14"/>
      <c r="E7" s="325" t="s">
        <v>210</v>
      </c>
      <c r="F7" s="326"/>
      <c r="G7" s="327"/>
      <c r="H7" s="315" t="s">
        <v>192</v>
      </c>
      <c r="I7" s="316"/>
      <c r="J7" s="316"/>
      <c r="K7" s="316"/>
      <c r="L7" s="316"/>
      <c r="M7" s="316"/>
    </row>
    <row r="8" spans="2:55" ht="65.099999999999994" customHeight="1">
      <c r="B8" s="322" t="s">
        <v>222</v>
      </c>
      <c r="C8" s="323"/>
      <c r="D8" s="324"/>
      <c r="E8" s="322" t="s">
        <v>223</v>
      </c>
      <c r="F8" s="323"/>
      <c r="G8" s="324"/>
      <c r="H8" s="320" t="s">
        <v>133</v>
      </c>
      <c r="I8" s="321"/>
      <c r="J8" s="321"/>
      <c r="K8" s="321"/>
      <c r="L8" s="321"/>
      <c r="M8" s="321"/>
    </row>
    <row r="9" spans="2:55">
      <c r="B9" s="53" t="s">
        <v>123</v>
      </c>
      <c r="C9" s="6"/>
      <c r="D9" s="54" t="s">
        <v>42</v>
      </c>
      <c r="E9" s="55" t="s">
        <v>1</v>
      </c>
      <c r="F9" s="86" t="s">
        <v>187</v>
      </c>
      <c r="G9" s="54" t="s">
        <v>189</v>
      </c>
      <c r="H9" s="56" t="s">
        <v>2</v>
      </c>
      <c r="I9" s="140">
        <f t="shared" ref="I9:BC9" si="0">SUM(I11:I71)</f>
        <v>28313869</v>
      </c>
      <c r="J9" s="140">
        <f t="shared" si="0"/>
        <v>56959</v>
      </c>
      <c r="K9" s="140">
        <f t="shared" si="0"/>
        <v>4427618483</v>
      </c>
      <c r="L9" s="140">
        <f t="shared" si="0"/>
        <v>54212919</v>
      </c>
      <c r="M9" s="140">
        <f t="shared" si="0"/>
        <v>0</v>
      </c>
      <c r="N9" s="140">
        <f t="shared" si="0"/>
        <v>75344202</v>
      </c>
      <c r="O9" s="140">
        <f t="shared" si="0"/>
        <v>0</v>
      </c>
      <c r="P9" s="140">
        <f t="shared" si="0"/>
        <v>927085765</v>
      </c>
      <c r="Q9" s="140">
        <f t="shared" si="0"/>
        <v>122324635</v>
      </c>
      <c r="R9" s="140">
        <f t="shared" si="0"/>
        <v>9459426</v>
      </c>
      <c r="S9" s="140">
        <f t="shared" si="0"/>
        <v>9143942</v>
      </c>
      <c r="T9" s="140">
        <f t="shared" si="0"/>
        <v>8816801</v>
      </c>
      <c r="U9" s="140">
        <f t="shared" si="0"/>
        <v>15631197</v>
      </c>
      <c r="V9" s="140">
        <f t="shared" si="0"/>
        <v>14011654</v>
      </c>
      <c r="W9" s="140">
        <f t="shared" si="0"/>
        <v>5632853</v>
      </c>
      <c r="X9" s="140">
        <f t="shared" si="0"/>
        <v>509735682</v>
      </c>
      <c r="Y9" s="140">
        <f t="shared" si="0"/>
        <v>8688042</v>
      </c>
      <c r="Z9" s="140">
        <f t="shared" si="0"/>
        <v>8304106</v>
      </c>
      <c r="AA9" s="140">
        <f t="shared" si="0"/>
        <v>8376964</v>
      </c>
      <c r="AB9" s="140">
        <f t="shared" si="0"/>
        <v>8321675</v>
      </c>
      <c r="AC9" s="140">
        <f t="shared" si="0"/>
        <v>5113068</v>
      </c>
      <c r="AD9" s="140">
        <f t="shared" si="0"/>
        <v>4833347</v>
      </c>
      <c r="AE9" s="140">
        <f t="shared" si="0"/>
        <v>9877994</v>
      </c>
      <c r="AF9" s="140">
        <f t="shared" si="0"/>
        <v>1537584</v>
      </c>
      <c r="AG9" s="140">
        <f t="shared" si="0"/>
        <v>0</v>
      </c>
      <c r="AH9" s="140">
        <f t="shared" si="0"/>
        <v>0</v>
      </c>
      <c r="AI9" s="140">
        <f t="shared" si="0"/>
        <v>0</v>
      </c>
      <c r="AJ9" s="140">
        <f t="shared" si="0"/>
        <v>0</v>
      </c>
      <c r="AK9" s="140">
        <f t="shared" si="0"/>
        <v>440571364</v>
      </c>
      <c r="AL9" s="140">
        <f t="shared" si="0"/>
        <v>515710883</v>
      </c>
      <c r="AM9" s="140">
        <f t="shared" si="0"/>
        <v>452510358</v>
      </c>
      <c r="AN9" s="140">
        <f t="shared" si="0"/>
        <v>18119065</v>
      </c>
      <c r="AO9" s="140">
        <f t="shared" si="0"/>
        <v>31900232</v>
      </c>
      <c r="AP9" s="140">
        <f t="shared" si="0"/>
        <v>8369528705</v>
      </c>
      <c r="AQ9" s="140">
        <f t="shared" si="0"/>
        <v>74396599</v>
      </c>
      <c r="AR9" s="140">
        <f t="shared" si="0"/>
        <v>0</v>
      </c>
      <c r="AS9" s="140">
        <f t="shared" si="0"/>
        <v>0</v>
      </c>
      <c r="AT9" s="140">
        <f t="shared" si="0"/>
        <v>0</v>
      </c>
      <c r="AU9" s="140">
        <f t="shared" si="0"/>
        <v>0</v>
      </c>
      <c r="AV9" s="140">
        <f t="shared" si="0"/>
        <v>0</v>
      </c>
      <c r="AW9" s="140">
        <f t="shared" si="0"/>
        <v>4102108001</v>
      </c>
      <c r="AX9" s="140">
        <f t="shared" si="0"/>
        <v>297514</v>
      </c>
      <c r="AY9" s="140">
        <f t="shared" si="0"/>
        <v>17610737</v>
      </c>
      <c r="AZ9" s="140">
        <f t="shared" si="0"/>
        <v>691807253</v>
      </c>
      <c r="BA9" s="140">
        <f t="shared" si="0"/>
        <v>22260590</v>
      </c>
      <c r="BB9" s="140">
        <f t="shared" si="0"/>
        <v>7800587</v>
      </c>
      <c r="BC9" s="140">
        <f t="shared" si="0"/>
        <v>528960</v>
      </c>
    </row>
    <row r="10" spans="2:55">
      <c r="B10" s="70" t="s">
        <v>49</v>
      </c>
      <c r="C10" s="71" t="s">
        <v>50</v>
      </c>
      <c r="D10" s="8"/>
      <c r="E10" s="64"/>
      <c r="F10" s="87"/>
      <c r="G10" s="92"/>
      <c r="H10" s="57"/>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row>
    <row r="11" spans="2:55">
      <c r="B11" s="72" t="s">
        <v>51</v>
      </c>
      <c r="C11" s="73" t="s">
        <v>52</v>
      </c>
      <c r="D11" s="7"/>
      <c r="E11" s="64"/>
      <c r="F11" s="87"/>
      <c r="G11" s="92"/>
      <c r="H11" s="57"/>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row>
    <row r="12" spans="2:55" s="149" customFormat="1" ht="40.5" customHeight="1">
      <c r="B12" s="150" t="s">
        <v>53</v>
      </c>
      <c r="C12" s="151" t="s">
        <v>54</v>
      </c>
      <c r="D12" s="152" t="s">
        <v>285</v>
      </c>
      <c r="E12" s="64" t="s">
        <v>317</v>
      </c>
      <c r="F12" s="87" t="s">
        <v>287</v>
      </c>
      <c r="G12" s="92">
        <f>H12</f>
        <v>0</v>
      </c>
      <c r="H12" s="146">
        <f t="shared" ref="H12:H17" si="1">SUM(I12:BC12)</f>
        <v>0</v>
      </c>
      <c r="I12" s="147">
        <v>0</v>
      </c>
      <c r="J12" s="147">
        <v>0</v>
      </c>
      <c r="K12" s="147">
        <v>0</v>
      </c>
      <c r="L12" s="147">
        <v>0</v>
      </c>
      <c r="M12" s="147">
        <v>0</v>
      </c>
      <c r="N12" s="147">
        <v>0</v>
      </c>
      <c r="O12" s="147">
        <v>0</v>
      </c>
      <c r="P12" s="147">
        <v>0</v>
      </c>
      <c r="Q12" s="147">
        <v>0</v>
      </c>
      <c r="R12" s="147">
        <v>0</v>
      </c>
      <c r="S12" s="147">
        <v>0</v>
      </c>
      <c r="T12" s="147">
        <v>0</v>
      </c>
      <c r="U12" s="147">
        <v>0</v>
      </c>
      <c r="V12" s="147">
        <v>0</v>
      </c>
      <c r="W12" s="147">
        <v>0</v>
      </c>
      <c r="X12" s="147">
        <v>0</v>
      </c>
      <c r="Y12" s="147">
        <v>0</v>
      </c>
      <c r="Z12" s="147">
        <v>0</v>
      </c>
      <c r="AA12" s="147">
        <v>0</v>
      </c>
      <c r="AB12" s="147">
        <v>0</v>
      </c>
      <c r="AC12" s="147">
        <v>0</v>
      </c>
      <c r="AD12" s="147">
        <v>0</v>
      </c>
      <c r="AE12" s="147">
        <v>0</v>
      </c>
      <c r="AF12" s="147">
        <v>0</v>
      </c>
      <c r="AG12" s="147">
        <v>0</v>
      </c>
      <c r="AH12" s="147">
        <v>0</v>
      </c>
      <c r="AI12" s="147">
        <v>0</v>
      </c>
      <c r="AJ12" s="147">
        <v>0</v>
      </c>
      <c r="AK12" s="147">
        <v>0</v>
      </c>
      <c r="AL12" s="147">
        <v>0</v>
      </c>
      <c r="AM12" s="147">
        <v>0</v>
      </c>
      <c r="AN12" s="147">
        <v>0</v>
      </c>
      <c r="AO12" s="147">
        <v>0</v>
      </c>
      <c r="AP12" s="147">
        <v>0</v>
      </c>
      <c r="AQ12" s="147">
        <v>0</v>
      </c>
      <c r="AR12" s="149">
        <v>0</v>
      </c>
      <c r="AS12" s="149">
        <v>0</v>
      </c>
      <c r="AT12" s="149">
        <v>0</v>
      </c>
      <c r="AU12" s="149">
        <v>0</v>
      </c>
      <c r="AV12" s="149">
        <v>0</v>
      </c>
      <c r="AW12" s="149">
        <v>0</v>
      </c>
      <c r="AX12" s="149">
        <v>0</v>
      </c>
      <c r="AY12" s="149">
        <v>0</v>
      </c>
      <c r="AZ12" s="149">
        <v>0</v>
      </c>
      <c r="BA12" s="149">
        <v>0</v>
      </c>
      <c r="BB12" s="149">
        <v>0</v>
      </c>
      <c r="BC12" s="149">
        <v>0</v>
      </c>
    </row>
    <row r="13" spans="2:55" s="149" customFormat="1" ht="35.25" customHeight="1">
      <c r="B13" s="150" t="s">
        <v>53</v>
      </c>
      <c r="C13" s="151" t="s">
        <v>54</v>
      </c>
      <c r="D13" s="152" t="s">
        <v>285</v>
      </c>
      <c r="E13" s="64" t="s">
        <v>318</v>
      </c>
      <c r="F13" s="87" t="s">
        <v>287</v>
      </c>
      <c r="G13" s="92">
        <f t="shared" ref="G13:G68" si="2">H13</f>
        <v>19716853</v>
      </c>
      <c r="H13" s="146">
        <f t="shared" si="1"/>
        <v>19716853</v>
      </c>
      <c r="I13" s="147">
        <v>0</v>
      </c>
      <c r="J13" s="147">
        <v>0</v>
      </c>
      <c r="K13" s="147">
        <v>19716853</v>
      </c>
      <c r="L13" s="147">
        <v>0</v>
      </c>
      <c r="M13" s="147">
        <v>0</v>
      </c>
      <c r="N13" s="147">
        <v>0</v>
      </c>
      <c r="O13" s="147">
        <v>0</v>
      </c>
      <c r="P13" s="147">
        <v>0</v>
      </c>
      <c r="Q13" s="147">
        <v>0</v>
      </c>
      <c r="R13" s="147">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0</v>
      </c>
      <c r="AN13" s="147">
        <v>0</v>
      </c>
      <c r="AO13" s="147">
        <v>0</v>
      </c>
      <c r="AP13" s="147">
        <v>0</v>
      </c>
      <c r="AQ13" s="147">
        <v>0</v>
      </c>
      <c r="AR13" s="149">
        <v>0</v>
      </c>
      <c r="AS13" s="149">
        <v>0</v>
      </c>
      <c r="AT13" s="149">
        <v>0</v>
      </c>
      <c r="AU13" s="149">
        <v>0</v>
      </c>
      <c r="AV13" s="149">
        <v>0</v>
      </c>
      <c r="AW13" s="149">
        <v>0</v>
      </c>
      <c r="AX13" s="149">
        <v>0</v>
      </c>
      <c r="AY13" s="149">
        <v>0</v>
      </c>
      <c r="AZ13" s="149">
        <v>0</v>
      </c>
      <c r="BA13" s="149">
        <v>0</v>
      </c>
      <c r="BB13" s="149">
        <v>0</v>
      </c>
      <c r="BC13" s="149">
        <v>0</v>
      </c>
    </row>
    <row r="14" spans="2:55" s="149" customFormat="1" ht="36.75" customHeight="1">
      <c r="B14" s="150" t="s">
        <v>53</v>
      </c>
      <c r="C14" s="151" t="s">
        <v>54</v>
      </c>
      <c r="D14" s="152" t="s">
        <v>285</v>
      </c>
      <c r="E14" s="64" t="s">
        <v>286</v>
      </c>
      <c r="F14" s="87" t="s">
        <v>287</v>
      </c>
      <c r="G14" s="92">
        <f t="shared" si="2"/>
        <v>1088083809</v>
      </c>
      <c r="H14" s="146">
        <f t="shared" si="1"/>
        <v>1088083809</v>
      </c>
      <c r="I14" s="147">
        <v>0</v>
      </c>
      <c r="J14" s="147">
        <v>0</v>
      </c>
      <c r="K14" s="147">
        <v>0</v>
      </c>
      <c r="L14" s="147">
        <v>52223397</v>
      </c>
      <c r="M14" s="147">
        <v>0</v>
      </c>
      <c r="N14" s="147">
        <v>0</v>
      </c>
      <c r="O14" s="147">
        <v>0</v>
      </c>
      <c r="P14" s="147">
        <v>0</v>
      </c>
      <c r="Q14" s="147">
        <v>0</v>
      </c>
      <c r="R14" s="147">
        <v>0</v>
      </c>
      <c r="S14" s="147">
        <v>0</v>
      </c>
      <c r="T14" s="147">
        <v>0</v>
      </c>
      <c r="U14" s="147">
        <v>0</v>
      </c>
      <c r="V14" s="147">
        <v>0</v>
      </c>
      <c r="W14" s="147">
        <v>0</v>
      </c>
      <c r="X14" s="147">
        <v>0</v>
      </c>
      <c r="Y14" s="147">
        <v>0</v>
      </c>
      <c r="Z14" s="147">
        <v>0</v>
      </c>
      <c r="AA14" s="147">
        <v>0</v>
      </c>
      <c r="AB14" s="147">
        <v>0</v>
      </c>
      <c r="AC14" s="147">
        <v>0</v>
      </c>
      <c r="AD14" s="147">
        <v>0</v>
      </c>
      <c r="AE14" s="147">
        <v>0</v>
      </c>
      <c r="AF14" s="147">
        <v>0</v>
      </c>
      <c r="AG14" s="147">
        <v>0</v>
      </c>
      <c r="AH14" s="147">
        <v>0</v>
      </c>
      <c r="AI14" s="147">
        <v>0</v>
      </c>
      <c r="AJ14" s="147">
        <v>0</v>
      </c>
      <c r="AK14" s="147">
        <v>0</v>
      </c>
      <c r="AL14" s="147">
        <v>0</v>
      </c>
      <c r="AM14" s="147">
        <v>0</v>
      </c>
      <c r="AN14" s="147">
        <v>0</v>
      </c>
      <c r="AO14" s="147">
        <v>0</v>
      </c>
      <c r="AP14" s="147">
        <v>961772626</v>
      </c>
      <c r="AQ14" s="147">
        <v>74087786</v>
      </c>
      <c r="AR14" s="149">
        <v>0</v>
      </c>
      <c r="AS14" s="149">
        <v>0</v>
      </c>
      <c r="AT14" s="149">
        <v>0</v>
      </c>
      <c r="AU14" s="149">
        <v>0</v>
      </c>
      <c r="AV14" s="149">
        <v>0</v>
      </c>
      <c r="AW14" s="149">
        <v>0</v>
      </c>
      <c r="AX14" s="149">
        <v>0</v>
      </c>
      <c r="AY14" s="149">
        <v>0</v>
      </c>
      <c r="AZ14" s="149">
        <v>0</v>
      </c>
      <c r="BA14" s="149">
        <v>0</v>
      </c>
      <c r="BB14" s="149">
        <v>0</v>
      </c>
      <c r="BC14" s="149">
        <v>0</v>
      </c>
    </row>
    <row r="15" spans="2:55" s="149" customFormat="1" ht="31.5">
      <c r="B15" s="150" t="s">
        <v>55</v>
      </c>
      <c r="C15" s="151" t="s">
        <v>56</v>
      </c>
      <c r="D15" s="152" t="s">
        <v>285</v>
      </c>
      <c r="E15" s="64" t="s">
        <v>288</v>
      </c>
      <c r="F15" s="87" t="s">
        <v>287</v>
      </c>
      <c r="G15" s="92">
        <f t="shared" si="2"/>
        <v>3252705166</v>
      </c>
      <c r="H15" s="146">
        <f t="shared" si="1"/>
        <v>3252705166</v>
      </c>
      <c r="I15" s="147">
        <v>0</v>
      </c>
      <c r="J15" s="147">
        <v>0</v>
      </c>
      <c r="K15" s="147">
        <v>1864332768</v>
      </c>
      <c r="L15" s="147">
        <v>0</v>
      </c>
      <c r="M15" s="147">
        <v>0</v>
      </c>
      <c r="N15" s="147">
        <v>0</v>
      </c>
      <c r="O15" s="147">
        <v>0</v>
      </c>
      <c r="P15" s="147">
        <v>0</v>
      </c>
      <c r="Q15" s="147">
        <v>47946119</v>
      </c>
      <c r="R15" s="147">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345181266</v>
      </c>
      <c r="AM15" s="147">
        <v>0</v>
      </c>
      <c r="AN15" s="147">
        <v>0</v>
      </c>
      <c r="AO15" s="147">
        <v>9774889</v>
      </c>
      <c r="AP15" s="147">
        <v>2655460</v>
      </c>
      <c r="AQ15" s="147">
        <v>0</v>
      </c>
      <c r="AR15" s="147">
        <v>0</v>
      </c>
      <c r="AS15" s="147">
        <v>0</v>
      </c>
      <c r="AT15" s="147">
        <v>0</v>
      </c>
      <c r="AU15" s="147">
        <v>0</v>
      </c>
      <c r="AV15" s="147">
        <v>0</v>
      </c>
      <c r="AW15" s="147">
        <v>978350842</v>
      </c>
      <c r="AX15" s="147">
        <v>0</v>
      </c>
      <c r="AY15" s="147">
        <v>4463822</v>
      </c>
      <c r="AZ15" s="147">
        <v>0</v>
      </c>
      <c r="BA15" s="147">
        <v>0</v>
      </c>
      <c r="BB15" s="147">
        <v>0</v>
      </c>
      <c r="BC15" s="147">
        <v>0</v>
      </c>
    </row>
    <row r="16" spans="2:55" s="149" customFormat="1" ht="31.5">
      <c r="B16" s="150" t="s">
        <v>55</v>
      </c>
      <c r="C16" s="151" t="s">
        <v>56</v>
      </c>
      <c r="D16" s="152" t="s">
        <v>285</v>
      </c>
      <c r="E16" s="64" t="s">
        <v>320</v>
      </c>
      <c r="F16" s="87" t="s">
        <v>287</v>
      </c>
      <c r="G16" s="92">
        <f t="shared" si="2"/>
        <v>349333161</v>
      </c>
      <c r="H16" s="146">
        <f t="shared" si="1"/>
        <v>349333161</v>
      </c>
      <c r="I16" s="147">
        <v>0</v>
      </c>
      <c r="J16" s="147">
        <v>0</v>
      </c>
      <c r="K16" s="147">
        <v>211772303</v>
      </c>
      <c r="L16" s="147">
        <v>0</v>
      </c>
      <c r="M16" s="147">
        <v>0</v>
      </c>
      <c r="N16" s="147">
        <v>0</v>
      </c>
      <c r="O16" s="147">
        <v>0</v>
      </c>
      <c r="P16" s="147">
        <v>0</v>
      </c>
      <c r="Q16" s="147">
        <v>4794612</v>
      </c>
      <c r="R16" s="147">
        <v>0</v>
      </c>
      <c r="S16" s="147">
        <v>0</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34518127</v>
      </c>
      <c r="AM16" s="147">
        <v>0</v>
      </c>
      <c r="AN16" s="147">
        <v>0</v>
      </c>
      <c r="AO16" s="147">
        <v>147489</v>
      </c>
      <c r="AP16" s="147">
        <v>265546</v>
      </c>
      <c r="AQ16" s="147">
        <v>0</v>
      </c>
      <c r="AR16" s="147">
        <v>0</v>
      </c>
      <c r="AS16" s="147">
        <v>0</v>
      </c>
      <c r="AT16" s="147">
        <v>0</v>
      </c>
      <c r="AU16" s="147">
        <v>0</v>
      </c>
      <c r="AV16" s="147">
        <v>0</v>
      </c>
      <c r="AW16" s="147">
        <v>97835084</v>
      </c>
      <c r="AX16" s="147">
        <v>0</v>
      </c>
      <c r="AY16" s="147">
        <v>0</v>
      </c>
      <c r="AZ16" s="147">
        <v>0</v>
      </c>
      <c r="BA16" s="147">
        <v>0</v>
      </c>
      <c r="BB16" s="147">
        <v>0</v>
      </c>
      <c r="BC16" s="147">
        <v>0</v>
      </c>
    </row>
    <row r="17" spans="2:55" s="149" customFormat="1" ht="31.5">
      <c r="B17" s="150" t="s">
        <v>55</v>
      </c>
      <c r="C17" s="151" t="s">
        <v>56</v>
      </c>
      <c r="D17" s="152" t="s">
        <v>285</v>
      </c>
      <c r="E17" s="153" t="s">
        <v>319</v>
      </c>
      <c r="F17" s="87" t="s">
        <v>287</v>
      </c>
      <c r="G17" s="92">
        <f t="shared" si="2"/>
        <v>360518850</v>
      </c>
      <c r="H17" s="146">
        <f t="shared" si="1"/>
        <v>360518850</v>
      </c>
      <c r="I17" s="147">
        <v>0</v>
      </c>
      <c r="J17" s="147">
        <v>0</v>
      </c>
      <c r="K17" s="147">
        <v>79824642</v>
      </c>
      <c r="L17" s="147">
        <v>0</v>
      </c>
      <c r="M17" s="147">
        <v>0</v>
      </c>
      <c r="N17" s="147">
        <v>0</v>
      </c>
      <c r="O17" s="147">
        <v>0</v>
      </c>
      <c r="P17" s="147">
        <v>0</v>
      </c>
      <c r="Q17" s="147">
        <v>0</v>
      </c>
      <c r="R17" s="147">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0</v>
      </c>
      <c r="AM17" s="147">
        <v>0</v>
      </c>
      <c r="AN17" s="147">
        <v>0</v>
      </c>
      <c r="AO17" s="147">
        <v>0</v>
      </c>
      <c r="AP17" s="147">
        <v>0</v>
      </c>
      <c r="AQ17" s="147">
        <v>0</v>
      </c>
      <c r="AR17" s="147">
        <v>0</v>
      </c>
      <c r="AS17" s="147">
        <v>0</v>
      </c>
      <c r="AT17" s="147">
        <v>0</v>
      </c>
      <c r="AU17" s="147">
        <v>0</v>
      </c>
      <c r="AV17" s="147">
        <v>0</v>
      </c>
      <c r="AW17" s="147">
        <v>204335032</v>
      </c>
      <c r="AX17" s="147">
        <v>0</v>
      </c>
      <c r="AY17" s="147">
        <v>0</v>
      </c>
      <c r="AZ17" s="147">
        <v>76359176</v>
      </c>
      <c r="BA17" s="147">
        <v>0</v>
      </c>
      <c r="BB17" s="147">
        <v>0</v>
      </c>
      <c r="BC17" s="147">
        <v>0</v>
      </c>
    </row>
    <row r="18" spans="2:55">
      <c r="B18" s="68" t="s">
        <v>57</v>
      </c>
      <c r="C18" s="50" t="s">
        <v>58</v>
      </c>
      <c r="D18" s="45" t="s">
        <v>289</v>
      </c>
      <c r="E18" s="64"/>
      <c r="F18" s="87"/>
      <c r="G18" s="92"/>
      <c r="H18" s="57"/>
      <c r="I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row>
    <row r="19" spans="2:55">
      <c r="B19" s="68" t="s">
        <v>59</v>
      </c>
      <c r="C19" s="50" t="s">
        <v>60</v>
      </c>
      <c r="D19" s="45" t="s">
        <v>289</v>
      </c>
      <c r="E19" s="64"/>
      <c r="F19" s="87"/>
      <c r="G19" s="92"/>
      <c r="H19" s="57"/>
      <c r="I19" s="139"/>
      <c r="J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row>
    <row r="20" spans="2:55">
      <c r="B20" s="75" t="s">
        <v>61</v>
      </c>
      <c r="C20" s="73" t="s">
        <v>62</v>
      </c>
      <c r="D20" s="7"/>
      <c r="E20" s="64"/>
      <c r="F20" s="87"/>
      <c r="G20" s="92"/>
      <c r="H20" s="57"/>
      <c r="I20" s="139"/>
      <c r="J20" s="139"/>
      <c r="K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row>
    <row r="21" spans="2:55" s="149" customFormat="1" ht="31.5">
      <c r="B21" s="150" t="s">
        <v>63</v>
      </c>
      <c r="C21" s="151" t="s">
        <v>64</v>
      </c>
      <c r="D21" s="152" t="s">
        <v>285</v>
      </c>
      <c r="E21" s="64" t="s">
        <v>292</v>
      </c>
      <c r="F21" s="87" t="s">
        <v>287</v>
      </c>
      <c r="G21" s="92">
        <f t="shared" si="2"/>
        <v>2735465</v>
      </c>
      <c r="H21" s="146">
        <f>SUM(I21:BC21)</f>
        <v>2735465</v>
      </c>
      <c r="I21" s="147">
        <v>0</v>
      </c>
      <c r="J21" s="147">
        <v>0</v>
      </c>
      <c r="K21" s="147">
        <v>0</v>
      </c>
      <c r="L21" s="147">
        <v>0</v>
      </c>
      <c r="M21" s="147">
        <v>0</v>
      </c>
      <c r="N21" s="147">
        <v>0</v>
      </c>
      <c r="O21" s="147">
        <v>0</v>
      </c>
      <c r="P21" s="147">
        <v>0</v>
      </c>
      <c r="Q21" s="147">
        <v>0</v>
      </c>
      <c r="R21" s="147">
        <v>0</v>
      </c>
      <c r="S21" s="147">
        <v>0</v>
      </c>
      <c r="T21" s="147">
        <v>0</v>
      </c>
      <c r="U21" s="147">
        <v>0</v>
      </c>
      <c r="V21" s="147">
        <v>0</v>
      </c>
      <c r="W21" s="147">
        <v>0</v>
      </c>
      <c r="X21" s="147">
        <v>0</v>
      </c>
      <c r="Y21" s="147">
        <v>0</v>
      </c>
      <c r="Z21" s="147">
        <v>0</v>
      </c>
      <c r="AA21" s="147">
        <v>0</v>
      </c>
      <c r="AB21" s="147">
        <v>0</v>
      </c>
      <c r="AC21" s="147">
        <v>0</v>
      </c>
      <c r="AD21" s="147">
        <v>0</v>
      </c>
      <c r="AE21" s="147">
        <v>0</v>
      </c>
      <c r="AF21" s="147">
        <v>0</v>
      </c>
      <c r="AG21" s="147">
        <v>0</v>
      </c>
      <c r="AH21" s="147">
        <v>0</v>
      </c>
      <c r="AI21" s="147">
        <v>0</v>
      </c>
      <c r="AJ21" s="147">
        <v>0</v>
      </c>
      <c r="AK21" s="147">
        <v>0</v>
      </c>
      <c r="AL21" s="147">
        <v>0</v>
      </c>
      <c r="AM21" s="147">
        <v>0</v>
      </c>
      <c r="AN21" s="147">
        <v>0</v>
      </c>
      <c r="AO21" s="147">
        <v>0</v>
      </c>
      <c r="AP21" s="147">
        <v>1826768</v>
      </c>
      <c r="AQ21" s="147">
        <v>0</v>
      </c>
      <c r="AR21" s="149">
        <v>0</v>
      </c>
      <c r="AS21" s="149">
        <v>0</v>
      </c>
      <c r="AT21" s="149">
        <v>0</v>
      </c>
      <c r="AU21" s="149">
        <v>0</v>
      </c>
      <c r="AV21" s="149">
        <v>0</v>
      </c>
      <c r="AW21" s="149">
        <v>440218</v>
      </c>
      <c r="AX21" s="149">
        <v>0</v>
      </c>
      <c r="AY21" s="149">
        <v>0</v>
      </c>
      <c r="AZ21" s="149">
        <v>468479</v>
      </c>
      <c r="BA21" s="149">
        <v>0</v>
      </c>
      <c r="BB21" s="149">
        <v>0</v>
      </c>
      <c r="BC21" s="149">
        <v>0</v>
      </c>
    </row>
    <row r="22" spans="2:55" s="149" customFormat="1" ht="31.5">
      <c r="B22" s="150" t="s">
        <v>63</v>
      </c>
      <c r="C22" s="151" t="s">
        <v>64</v>
      </c>
      <c r="D22" s="152" t="s">
        <v>285</v>
      </c>
      <c r="E22" s="64" t="s">
        <v>290</v>
      </c>
      <c r="F22" s="87" t="s">
        <v>287</v>
      </c>
      <c r="G22" s="92">
        <f t="shared" si="2"/>
        <v>0</v>
      </c>
      <c r="H22" s="146">
        <v>0</v>
      </c>
      <c r="I22" s="147">
        <v>0</v>
      </c>
      <c r="J22" s="147">
        <v>0</v>
      </c>
      <c r="K22" s="147">
        <v>0</v>
      </c>
      <c r="L22" s="147">
        <v>0</v>
      </c>
      <c r="M22" s="147">
        <v>0</v>
      </c>
      <c r="N22" s="147">
        <v>0</v>
      </c>
      <c r="O22" s="147">
        <v>0</v>
      </c>
      <c r="P22" s="147">
        <v>0</v>
      </c>
      <c r="Q22" s="147">
        <v>0</v>
      </c>
      <c r="R22" s="147">
        <v>0</v>
      </c>
      <c r="S22" s="147">
        <v>0</v>
      </c>
      <c r="T22" s="147">
        <v>0</v>
      </c>
      <c r="U22" s="147">
        <v>0</v>
      </c>
      <c r="V22" s="147">
        <v>0</v>
      </c>
      <c r="W22" s="147">
        <v>0</v>
      </c>
      <c r="X22" s="147">
        <v>0</v>
      </c>
      <c r="Y22" s="147">
        <v>0</v>
      </c>
      <c r="Z22" s="147">
        <v>0</v>
      </c>
      <c r="AA22" s="147">
        <v>0</v>
      </c>
      <c r="AB22" s="147">
        <v>0</v>
      </c>
      <c r="AC22" s="147">
        <v>0</v>
      </c>
      <c r="AD22" s="147">
        <v>0</v>
      </c>
      <c r="AE22" s="147">
        <v>0</v>
      </c>
      <c r="AF22" s="147">
        <v>0</v>
      </c>
      <c r="AG22" s="147">
        <v>0</v>
      </c>
      <c r="AH22" s="147">
        <v>0</v>
      </c>
      <c r="AI22" s="147">
        <v>0</v>
      </c>
      <c r="AJ22" s="147">
        <v>0</v>
      </c>
      <c r="AK22" s="147">
        <v>0</v>
      </c>
      <c r="AL22" s="147">
        <v>0</v>
      </c>
      <c r="AM22" s="147">
        <v>0</v>
      </c>
      <c r="AN22" s="147">
        <v>0</v>
      </c>
      <c r="AO22" s="147">
        <v>0</v>
      </c>
      <c r="AP22" s="147">
        <v>0</v>
      </c>
      <c r="AQ22" s="147">
        <v>0</v>
      </c>
      <c r="AR22" s="147">
        <v>0</v>
      </c>
      <c r="AS22" s="147">
        <v>0</v>
      </c>
      <c r="AT22" s="147">
        <v>0</v>
      </c>
      <c r="AU22" s="147">
        <v>0</v>
      </c>
      <c r="AV22" s="147">
        <v>0</v>
      </c>
      <c r="AW22" s="147">
        <v>0</v>
      </c>
      <c r="AX22" s="147">
        <v>0</v>
      </c>
      <c r="AY22" s="147">
        <v>0</v>
      </c>
      <c r="AZ22" s="147">
        <v>0</v>
      </c>
      <c r="BA22" s="147">
        <v>0</v>
      </c>
      <c r="BB22" s="147">
        <v>0</v>
      </c>
      <c r="BC22" s="147">
        <v>0</v>
      </c>
    </row>
    <row r="23" spans="2:55" s="149" customFormat="1" ht="31.5">
      <c r="B23" s="150" t="s">
        <v>65</v>
      </c>
      <c r="C23" s="151" t="s">
        <v>66</v>
      </c>
      <c r="D23" s="152" t="s">
        <v>285</v>
      </c>
      <c r="E23" s="64" t="s">
        <v>291</v>
      </c>
      <c r="F23" s="87" t="s">
        <v>287</v>
      </c>
      <c r="G23" s="92">
        <f t="shared" si="2"/>
        <v>4706250458</v>
      </c>
      <c r="H23" s="146">
        <f>SUM(I23:BC23)</f>
        <v>4706250458</v>
      </c>
      <c r="I23" s="147">
        <v>0</v>
      </c>
      <c r="J23" s="147">
        <v>0</v>
      </c>
      <c r="K23" s="147">
        <v>1710904081</v>
      </c>
      <c r="L23" s="147">
        <v>0</v>
      </c>
      <c r="M23" s="149">
        <v>0</v>
      </c>
      <c r="N23" s="147">
        <v>0</v>
      </c>
      <c r="O23" s="147">
        <v>0</v>
      </c>
      <c r="P23" s="147">
        <v>0</v>
      </c>
      <c r="Q23" s="147">
        <v>8923434</v>
      </c>
      <c r="R23" s="147">
        <v>0</v>
      </c>
      <c r="S23" s="147">
        <v>0</v>
      </c>
      <c r="T23" s="147">
        <v>0</v>
      </c>
      <c r="U23" s="147">
        <v>0</v>
      </c>
      <c r="V23" s="147">
        <v>0</v>
      </c>
      <c r="W23" s="147">
        <v>0</v>
      </c>
      <c r="X23" s="147">
        <v>0</v>
      </c>
      <c r="Y23" s="147">
        <v>0</v>
      </c>
      <c r="Z23" s="147">
        <v>0</v>
      </c>
      <c r="AA23" s="147">
        <v>0</v>
      </c>
      <c r="AB23" s="147">
        <v>0</v>
      </c>
      <c r="AC23" s="147">
        <v>0</v>
      </c>
      <c r="AD23" s="147">
        <v>0</v>
      </c>
      <c r="AE23" s="147">
        <v>0</v>
      </c>
      <c r="AF23" s="147">
        <v>0</v>
      </c>
      <c r="AG23" s="147">
        <v>0</v>
      </c>
      <c r="AH23" s="147">
        <v>0</v>
      </c>
      <c r="AI23" s="147">
        <v>0</v>
      </c>
      <c r="AJ23" s="147">
        <v>0</v>
      </c>
      <c r="AK23" s="147">
        <v>0</v>
      </c>
      <c r="AL23" s="147">
        <v>24133686</v>
      </c>
      <c r="AM23" s="147">
        <v>0</v>
      </c>
      <c r="AN23" s="147">
        <v>0</v>
      </c>
      <c r="AO23" s="147">
        <v>18238524</v>
      </c>
      <c r="AP23" s="147">
        <v>66633830</v>
      </c>
      <c r="AQ23" s="147">
        <v>0</v>
      </c>
      <c r="AR23" s="149">
        <v>0</v>
      </c>
      <c r="AS23" s="149">
        <v>0</v>
      </c>
      <c r="AT23" s="149">
        <v>0</v>
      </c>
      <c r="AU23" s="149">
        <v>0</v>
      </c>
      <c r="AV23" s="149">
        <v>0</v>
      </c>
      <c r="AW23" s="149">
        <v>2534044519</v>
      </c>
      <c r="AX23" s="149">
        <v>297514</v>
      </c>
      <c r="AY23" s="149">
        <v>9963869</v>
      </c>
      <c r="AZ23" s="149">
        <v>333012999</v>
      </c>
      <c r="BA23" s="149">
        <v>0</v>
      </c>
      <c r="BB23" s="149">
        <v>0</v>
      </c>
      <c r="BC23" s="149">
        <v>98002</v>
      </c>
    </row>
    <row r="24" spans="2:55">
      <c r="B24" s="75" t="s">
        <v>67</v>
      </c>
      <c r="C24" s="73" t="s">
        <v>68</v>
      </c>
      <c r="D24" s="8"/>
      <c r="E24" s="64"/>
      <c r="F24" s="87"/>
      <c r="G24" s="92">
        <f t="shared" si="2"/>
        <v>0</v>
      </c>
      <c r="H24" s="146">
        <f t="shared" ref="H24:H67" si="3">SUM(I24:BC24)</f>
        <v>0</v>
      </c>
      <c r="I24" s="139"/>
      <c r="J24" s="139"/>
      <c r="K24" s="139"/>
      <c r="L24" s="139"/>
      <c r="M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row>
    <row r="25" spans="2:55" s="149" customFormat="1">
      <c r="B25" s="150" t="s">
        <v>69</v>
      </c>
      <c r="C25" s="151" t="s">
        <v>70</v>
      </c>
      <c r="D25" s="152" t="s">
        <v>285</v>
      </c>
      <c r="E25" s="64" t="s">
        <v>293</v>
      </c>
      <c r="F25" s="87" t="s">
        <v>294</v>
      </c>
      <c r="G25" s="92">
        <f t="shared" si="2"/>
        <v>63007823</v>
      </c>
      <c r="H25" s="146">
        <f t="shared" si="3"/>
        <v>63007823</v>
      </c>
      <c r="I25" s="147">
        <v>173780</v>
      </c>
      <c r="J25" s="147">
        <v>0</v>
      </c>
      <c r="K25" s="147">
        <v>0</v>
      </c>
      <c r="L25" s="147">
        <v>0</v>
      </c>
      <c r="M25" s="147">
        <v>0</v>
      </c>
      <c r="N25" s="147">
        <v>3930361</v>
      </c>
      <c r="O25" s="147">
        <v>0</v>
      </c>
      <c r="P25" s="147">
        <v>1259715</v>
      </c>
      <c r="Q25" s="147">
        <v>0</v>
      </c>
      <c r="R25" s="147">
        <v>3483564</v>
      </c>
      <c r="S25" s="147">
        <v>3168080</v>
      </c>
      <c r="T25" s="147">
        <v>4248234</v>
      </c>
      <c r="U25" s="147">
        <v>11062630</v>
      </c>
      <c r="V25" s="147">
        <v>9787823</v>
      </c>
      <c r="W25" s="147">
        <v>218542</v>
      </c>
      <c r="X25" s="147">
        <v>405662</v>
      </c>
      <c r="Y25" s="147">
        <v>4286951</v>
      </c>
      <c r="Z25" s="147">
        <v>3903015</v>
      </c>
      <c r="AA25" s="147">
        <v>3975873</v>
      </c>
      <c r="AB25" s="147">
        <v>3920584</v>
      </c>
      <c r="AC25" s="147">
        <v>403626</v>
      </c>
      <c r="AD25" s="147">
        <v>218087</v>
      </c>
      <c r="AE25" s="147">
        <v>5422730</v>
      </c>
      <c r="AF25" s="147">
        <v>303131</v>
      </c>
      <c r="AG25" s="147">
        <v>0</v>
      </c>
      <c r="AH25" s="147">
        <v>0</v>
      </c>
      <c r="AI25" s="147">
        <v>0</v>
      </c>
      <c r="AJ25" s="147">
        <v>0</v>
      </c>
      <c r="AK25" s="147">
        <v>108868</v>
      </c>
      <c r="AL25" s="147">
        <v>0</v>
      </c>
      <c r="AM25" s="147">
        <v>255659</v>
      </c>
      <c r="AN25" s="147">
        <v>38302</v>
      </c>
      <c r="AO25" s="147">
        <v>0</v>
      </c>
      <c r="AP25" s="147">
        <v>0</v>
      </c>
      <c r="AQ25" s="147">
        <v>0</v>
      </c>
      <c r="AR25" s="149">
        <v>0</v>
      </c>
      <c r="AS25" s="149">
        <v>0</v>
      </c>
      <c r="AT25" s="149">
        <v>0</v>
      </c>
      <c r="AU25" s="149">
        <v>0</v>
      </c>
      <c r="AV25" s="149">
        <v>0</v>
      </c>
      <c r="AW25" s="149">
        <v>0</v>
      </c>
      <c r="AX25" s="149">
        <v>0</v>
      </c>
      <c r="AY25" s="149">
        <v>0</v>
      </c>
      <c r="AZ25" s="149">
        <v>0</v>
      </c>
      <c r="BA25" s="149">
        <v>2432606</v>
      </c>
      <c r="BB25" s="149">
        <v>0</v>
      </c>
      <c r="BC25" s="149">
        <v>0</v>
      </c>
    </row>
    <row r="26" spans="2:55">
      <c r="B26" s="68" t="s">
        <v>71</v>
      </c>
      <c r="C26" s="50" t="s">
        <v>72</v>
      </c>
      <c r="D26" s="45" t="s">
        <v>289</v>
      </c>
      <c r="E26" s="64"/>
      <c r="F26" s="87"/>
      <c r="G26" s="92"/>
      <c r="H26" s="146"/>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row>
    <row r="27" spans="2:55">
      <c r="B27" s="68" t="s">
        <v>73</v>
      </c>
      <c r="C27" s="50" t="s">
        <v>74</v>
      </c>
      <c r="D27" s="45" t="s">
        <v>289</v>
      </c>
      <c r="E27" s="64"/>
      <c r="F27" s="87"/>
      <c r="G27" s="92"/>
      <c r="H27" s="146"/>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row>
    <row r="28" spans="2:55">
      <c r="B28" s="72" t="s">
        <v>75</v>
      </c>
      <c r="C28" s="73" t="s">
        <v>76</v>
      </c>
      <c r="D28" s="8"/>
      <c r="E28" s="64"/>
      <c r="F28" s="87"/>
      <c r="G28" s="92"/>
      <c r="H28" s="146"/>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row>
    <row r="29" spans="2:55">
      <c r="B29" s="68" t="s">
        <v>77</v>
      </c>
      <c r="C29" s="50" t="s">
        <v>78</v>
      </c>
      <c r="D29" s="45" t="s">
        <v>289</v>
      </c>
      <c r="E29" s="64"/>
      <c r="F29" s="87"/>
      <c r="G29" s="92"/>
      <c r="H29" s="146"/>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row>
    <row r="30" spans="2:55">
      <c r="B30" s="68" t="s">
        <v>79</v>
      </c>
      <c r="C30" s="50" t="s">
        <v>80</v>
      </c>
      <c r="D30" s="45" t="s">
        <v>289</v>
      </c>
      <c r="E30" s="64"/>
      <c r="F30" s="87"/>
      <c r="G30" s="92"/>
      <c r="H30" s="146"/>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row>
    <row r="31" spans="2:55">
      <c r="B31" s="68" t="s">
        <v>81</v>
      </c>
      <c r="C31" s="50" t="s">
        <v>82</v>
      </c>
      <c r="D31" s="45" t="s">
        <v>289</v>
      </c>
      <c r="E31" s="64"/>
      <c r="F31" s="87"/>
      <c r="G31" s="92"/>
      <c r="H31" s="146"/>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row>
    <row r="32" spans="2:55" ht="31.5">
      <c r="B32" s="68" t="s">
        <v>83</v>
      </c>
      <c r="C32" s="50" t="s">
        <v>84</v>
      </c>
      <c r="D32" s="152" t="s">
        <v>295</v>
      </c>
      <c r="E32" s="64" t="s">
        <v>296</v>
      </c>
      <c r="F32" s="87" t="s">
        <v>287</v>
      </c>
      <c r="G32" s="92">
        <f t="shared" si="2"/>
        <v>58487734</v>
      </c>
      <c r="H32" s="146">
        <f t="shared" si="3"/>
        <v>58487734</v>
      </c>
      <c r="I32" s="139">
        <v>0</v>
      </c>
      <c r="J32" s="139">
        <v>48560</v>
      </c>
      <c r="K32" s="139">
        <v>15553634</v>
      </c>
      <c r="L32" s="139">
        <v>1989522</v>
      </c>
      <c r="M32" s="139">
        <v>0</v>
      </c>
      <c r="N32" s="139">
        <v>0</v>
      </c>
      <c r="O32" s="139">
        <v>0</v>
      </c>
      <c r="P32" s="139">
        <v>0</v>
      </c>
      <c r="Q32" s="139">
        <v>231095</v>
      </c>
      <c r="R32" s="139">
        <v>0</v>
      </c>
      <c r="S32" s="139">
        <v>0</v>
      </c>
      <c r="T32" s="139">
        <v>0</v>
      </c>
      <c r="U32" s="139">
        <v>0</v>
      </c>
      <c r="V32" s="139">
        <v>0</v>
      </c>
      <c r="W32" s="139">
        <v>0</v>
      </c>
      <c r="X32" s="139">
        <v>0</v>
      </c>
      <c r="Y32" s="139">
        <v>0</v>
      </c>
      <c r="Z32" s="139">
        <v>0</v>
      </c>
      <c r="AA32" s="139">
        <v>0</v>
      </c>
      <c r="AB32" s="139">
        <v>0</v>
      </c>
      <c r="AC32" s="139">
        <v>0</v>
      </c>
      <c r="AD32" s="139">
        <v>0</v>
      </c>
      <c r="AE32" s="139">
        <v>0</v>
      </c>
      <c r="AF32" s="139">
        <v>0</v>
      </c>
      <c r="AG32" s="139">
        <v>0</v>
      </c>
      <c r="AH32" s="139">
        <v>0</v>
      </c>
      <c r="AI32" s="139">
        <v>0</v>
      </c>
      <c r="AJ32" s="139">
        <v>0</v>
      </c>
      <c r="AK32" s="139">
        <v>0</v>
      </c>
      <c r="AL32" s="139">
        <v>1653004</v>
      </c>
      <c r="AM32" s="139">
        <v>0</v>
      </c>
      <c r="AN32" s="139">
        <v>0</v>
      </c>
      <c r="AO32" s="139">
        <v>208975</v>
      </c>
      <c r="AP32" s="139">
        <v>17316017</v>
      </c>
      <c r="AQ32" s="139">
        <v>308813</v>
      </c>
      <c r="AR32" s="139">
        <v>0</v>
      </c>
      <c r="AS32" s="139">
        <v>0</v>
      </c>
      <c r="AT32" s="139">
        <v>0</v>
      </c>
      <c r="AU32" s="139">
        <v>0</v>
      </c>
      <c r="AV32" s="139">
        <v>0</v>
      </c>
      <c r="AW32" s="139">
        <v>19731969</v>
      </c>
      <c r="AX32" s="139">
        <v>0</v>
      </c>
      <c r="AY32" s="139">
        <v>49500</v>
      </c>
      <c r="AZ32" s="139">
        <v>1037024</v>
      </c>
      <c r="BA32" s="139">
        <v>128880</v>
      </c>
      <c r="BB32" s="139">
        <v>21741</v>
      </c>
      <c r="BC32" s="139">
        <v>209000</v>
      </c>
    </row>
    <row r="33" spans="2:55">
      <c r="B33" s="69"/>
      <c r="C33" s="50"/>
      <c r="D33" s="8"/>
      <c r="E33" s="64"/>
      <c r="F33" s="87"/>
      <c r="G33" s="92"/>
      <c r="H33" s="146"/>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row>
    <row r="34" spans="2:55">
      <c r="B34" s="74" t="s">
        <v>85</v>
      </c>
      <c r="C34" s="71" t="s">
        <v>86</v>
      </c>
      <c r="D34" s="7"/>
      <c r="E34" s="64"/>
      <c r="F34" s="87"/>
      <c r="G34" s="92"/>
      <c r="H34" s="146"/>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row>
    <row r="35" spans="2:55">
      <c r="B35" s="68" t="s">
        <v>87</v>
      </c>
      <c r="C35" s="50" t="s">
        <v>88</v>
      </c>
      <c r="D35" s="45" t="s">
        <v>289</v>
      </c>
      <c r="E35" s="64"/>
      <c r="F35" s="87"/>
      <c r="G35" s="92"/>
      <c r="H35" s="146"/>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row>
    <row r="36" spans="2:55">
      <c r="B36" s="69"/>
      <c r="C36" s="51"/>
      <c r="D36" s="8"/>
      <c r="E36" s="64"/>
      <c r="F36" s="87"/>
      <c r="G36" s="92"/>
      <c r="H36" s="146"/>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row>
    <row r="37" spans="2:55">
      <c r="B37" s="74" t="s">
        <v>89</v>
      </c>
      <c r="C37" s="71" t="s">
        <v>0</v>
      </c>
      <c r="D37" s="8"/>
      <c r="E37" s="64"/>
      <c r="F37" s="87"/>
      <c r="G37" s="92"/>
      <c r="H37" s="146"/>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row>
    <row r="38" spans="2:55">
      <c r="B38" s="75" t="s">
        <v>90</v>
      </c>
      <c r="C38" s="73" t="s">
        <v>91</v>
      </c>
      <c r="D38" s="8"/>
      <c r="E38" s="64"/>
      <c r="F38" s="87"/>
      <c r="G38" s="92"/>
      <c r="H38" s="146"/>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row>
    <row r="39" spans="2:55">
      <c r="B39" s="75" t="s">
        <v>92</v>
      </c>
      <c r="C39" s="73" t="s">
        <v>93</v>
      </c>
      <c r="D39" s="8"/>
      <c r="E39" s="64"/>
      <c r="F39" s="87"/>
      <c r="G39" s="92"/>
      <c r="H39" s="146"/>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row>
    <row r="40" spans="2:55" s="149" customFormat="1" ht="31.5">
      <c r="B40" s="150" t="s">
        <v>94</v>
      </c>
      <c r="C40" s="151" t="s">
        <v>95</v>
      </c>
      <c r="D40" s="152" t="s">
        <v>285</v>
      </c>
      <c r="E40" s="64" t="s">
        <v>297</v>
      </c>
      <c r="F40" s="87" t="s">
        <v>298</v>
      </c>
      <c r="G40" s="92">
        <f t="shared" si="2"/>
        <v>5772203200</v>
      </c>
      <c r="H40" s="146">
        <f t="shared" si="3"/>
        <v>5772203200</v>
      </c>
      <c r="I40" s="147">
        <v>0</v>
      </c>
      <c r="J40" s="147">
        <v>0</v>
      </c>
      <c r="K40" s="147">
        <v>0</v>
      </c>
      <c r="L40" s="147">
        <v>0</v>
      </c>
      <c r="M40" s="147">
        <v>0</v>
      </c>
      <c r="N40" s="147">
        <v>0</v>
      </c>
      <c r="O40" s="147">
        <v>0</v>
      </c>
      <c r="P40" s="147">
        <v>0</v>
      </c>
      <c r="Q40" s="147">
        <v>0</v>
      </c>
      <c r="R40" s="147">
        <v>0</v>
      </c>
      <c r="S40" s="147">
        <v>0</v>
      </c>
      <c r="T40" s="147">
        <v>0</v>
      </c>
      <c r="U40" s="147">
        <v>0</v>
      </c>
      <c r="V40" s="147">
        <v>0</v>
      </c>
      <c r="W40" s="147">
        <v>0</v>
      </c>
      <c r="X40" s="147">
        <v>0</v>
      </c>
      <c r="Y40" s="147">
        <v>0</v>
      </c>
      <c r="Z40" s="147">
        <v>0</v>
      </c>
      <c r="AA40" s="147">
        <v>0</v>
      </c>
      <c r="AB40" s="147">
        <v>0</v>
      </c>
      <c r="AC40" s="147">
        <v>0</v>
      </c>
      <c r="AD40" s="147">
        <v>0</v>
      </c>
      <c r="AE40" s="147">
        <v>0</v>
      </c>
      <c r="AF40" s="147">
        <v>0</v>
      </c>
      <c r="AG40" s="147">
        <v>0</v>
      </c>
      <c r="AH40" s="147">
        <v>0</v>
      </c>
      <c r="AI40" s="147">
        <v>0</v>
      </c>
      <c r="AJ40" s="147">
        <v>0</v>
      </c>
      <c r="AK40" s="147">
        <v>0</v>
      </c>
      <c r="AL40" s="147">
        <v>0</v>
      </c>
      <c r="AM40" s="147">
        <v>0</v>
      </c>
      <c r="AN40" s="147">
        <v>0</v>
      </c>
      <c r="AO40" s="147">
        <v>0</v>
      </c>
      <c r="AP40" s="147">
        <v>5772203200</v>
      </c>
      <c r="AQ40" s="147">
        <v>0</v>
      </c>
      <c r="AR40" s="149">
        <v>0</v>
      </c>
      <c r="AS40" s="149">
        <v>0</v>
      </c>
      <c r="AT40" s="149">
        <v>0</v>
      </c>
      <c r="AU40" s="149">
        <v>0</v>
      </c>
      <c r="AV40" s="149">
        <v>0</v>
      </c>
      <c r="AW40" s="149">
        <v>0</v>
      </c>
      <c r="AX40" s="149">
        <v>0</v>
      </c>
      <c r="AY40" s="149">
        <v>0</v>
      </c>
      <c r="AZ40" s="149">
        <v>0</v>
      </c>
      <c r="BA40" s="149">
        <v>0</v>
      </c>
      <c r="BB40" s="149">
        <v>0</v>
      </c>
      <c r="BC40" s="149">
        <v>0</v>
      </c>
    </row>
    <row r="41" spans="2:55">
      <c r="B41" s="68" t="s">
        <v>96</v>
      </c>
      <c r="C41" s="50" t="s">
        <v>97</v>
      </c>
      <c r="D41" s="45" t="s">
        <v>289</v>
      </c>
      <c r="E41" s="64"/>
      <c r="F41" s="87"/>
      <c r="G41" s="92"/>
      <c r="H41" s="146"/>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row>
    <row r="42" spans="2:55">
      <c r="B42" s="68" t="s">
        <v>98</v>
      </c>
      <c r="C42" s="50" t="s">
        <v>99</v>
      </c>
      <c r="D42" s="45" t="s">
        <v>289</v>
      </c>
      <c r="E42" s="64"/>
      <c r="F42" s="87"/>
      <c r="G42" s="92"/>
      <c r="H42" s="146"/>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row>
    <row r="43" spans="2:55">
      <c r="B43" s="68"/>
      <c r="C43" s="50"/>
      <c r="D43" s="163"/>
      <c r="E43" s="64"/>
      <c r="F43" s="87"/>
      <c r="G43" s="92"/>
      <c r="H43" s="146"/>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row>
    <row r="44" spans="2:55">
      <c r="B44" s="75" t="s">
        <v>100</v>
      </c>
      <c r="C44" s="73" t="s">
        <v>101</v>
      </c>
      <c r="D44" s="7"/>
      <c r="E44" s="64"/>
      <c r="F44" s="87"/>
      <c r="G44" s="92"/>
      <c r="H44" s="146"/>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row>
    <row r="45" spans="2:55" s="149" customFormat="1">
      <c r="B45" s="150" t="s">
        <v>102</v>
      </c>
      <c r="C45" s="151" t="s">
        <v>103</v>
      </c>
      <c r="D45" s="152" t="s">
        <v>285</v>
      </c>
      <c r="E45" s="64" t="s">
        <v>299</v>
      </c>
      <c r="F45" s="87" t="s">
        <v>294</v>
      </c>
      <c r="G45" s="92">
        <f t="shared" si="2"/>
        <v>1074589268</v>
      </c>
      <c r="H45" s="146">
        <f t="shared" si="3"/>
        <v>1074589268</v>
      </c>
      <c r="I45" s="147">
        <v>0</v>
      </c>
      <c r="J45" s="147">
        <v>0</v>
      </c>
      <c r="K45" s="147">
        <v>303601717</v>
      </c>
      <c r="L45" s="147">
        <v>0</v>
      </c>
      <c r="M45" s="147">
        <v>0</v>
      </c>
      <c r="N45" s="147">
        <v>0</v>
      </c>
      <c r="O45" s="147">
        <v>0</v>
      </c>
      <c r="P45" s="147">
        <v>0</v>
      </c>
      <c r="Q45" s="147">
        <v>46445352</v>
      </c>
      <c r="R45" s="147">
        <v>0</v>
      </c>
      <c r="S45" s="147">
        <v>0</v>
      </c>
      <c r="T45" s="147">
        <v>0</v>
      </c>
      <c r="U45" s="147">
        <v>0</v>
      </c>
      <c r="V45" s="147">
        <v>0</v>
      </c>
      <c r="W45" s="147">
        <v>0</v>
      </c>
      <c r="X45" s="147">
        <v>0</v>
      </c>
      <c r="Y45" s="147">
        <v>0</v>
      </c>
      <c r="Z45" s="147">
        <v>0</v>
      </c>
      <c r="AA45" s="147">
        <v>0</v>
      </c>
      <c r="AB45" s="147">
        <v>0</v>
      </c>
      <c r="AC45" s="147">
        <v>0</v>
      </c>
      <c r="AD45" s="147">
        <v>0</v>
      </c>
      <c r="AE45" s="147">
        <v>0</v>
      </c>
      <c r="AF45" s="147">
        <v>0</v>
      </c>
      <c r="AG45" s="147">
        <v>0</v>
      </c>
      <c r="AH45" s="147">
        <v>0</v>
      </c>
      <c r="AI45" s="147">
        <v>0</v>
      </c>
      <c r="AJ45" s="147">
        <v>0</v>
      </c>
      <c r="AK45" s="147">
        <v>0</v>
      </c>
      <c r="AL45" s="147">
        <v>98491860</v>
      </c>
      <c r="AM45" s="147">
        <v>0</v>
      </c>
      <c r="AN45" s="147">
        <v>0</v>
      </c>
      <c r="AO45" s="147">
        <v>0</v>
      </c>
      <c r="AP45" s="147">
        <v>62870499</v>
      </c>
      <c r="AQ45" s="147">
        <v>0</v>
      </c>
      <c r="AR45" s="149">
        <v>0</v>
      </c>
      <c r="AS45" s="149">
        <v>0</v>
      </c>
      <c r="AT45" s="149">
        <v>0</v>
      </c>
      <c r="AU45" s="149">
        <v>0</v>
      </c>
      <c r="AV45" s="149">
        <v>0</v>
      </c>
      <c r="AW45" s="149">
        <v>256465987</v>
      </c>
      <c r="AX45" s="149">
        <v>0</v>
      </c>
      <c r="AY45" s="149">
        <v>3061126</v>
      </c>
      <c r="AZ45" s="149">
        <v>278873030</v>
      </c>
      <c r="BA45" s="149">
        <v>18194658</v>
      </c>
      <c r="BB45" s="149">
        <v>6363081</v>
      </c>
      <c r="BC45" s="149">
        <v>221958</v>
      </c>
    </row>
    <row r="46" spans="2:55">
      <c r="B46" s="150" t="s">
        <v>104</v>
      </c>
      <c r="C46" s="151" t="s">
        <v>105</v>
      </c>
      <c r="D46" s="152" t="s">
        <v>285</v>
      </c>
      <c r="E46" s="64" t="s">
        <v>300</v>
      </c>
      <c r="F46" s="87" t="s">
        <v>294</v>
      </c>
      <c r="G46" s="92">
        <f t="shared" si="2"/>
        <v>0</v>
      </c>
      <c r="H46" s="146">
        <f t="shared" si="3"/>
        <v>0</v>
      </c>
      <c r="I46" s="139">
        <v>0</v>
      </c>
      <c r="J46" s="139">
        <v>0</v>
      </c>
      <c r="K46" s="139">
        <v>0</v>
      </c>
      <c r="L46" s="139">
        <v>0</v>
      </c>
      <c r="M46" s="139">
        <v>0</v>
      </c>
      <c r="N46" s="139">
        <v>0</v>
      </c>
      <c r="O46" s="139">
        <v>0</v>
      </c>
      <c r="P46" s="139">
        <v>0</v>
      </c>
      <c r="Q46" s="139">
        <v>0</v>
      </c>
      <c r="R46" s="139">
        <v>0</v>
      </c>
      <c r="S46" s="139">
        <v>0</v>
      </c>
      <c r="T46" s="139">
        <v>0</v>
      </c>
      <c r="U46" s="139">
        <v>0</v>
      </c>
      <c r="V46" s="139">
        <v>0</v>
      </c>
      <c r="W46" s="139">
        <v>0</v>
      </c>
      <c r="X46" s="139">
        <v>0</v>
      </c>
      <c r="Y46" s="139">
        <v>0</v>
      </c>
      <c r="Z46" s="139">
        <v>0</v>
      </c>
      <c r="AA46" s="139">
        <v>0</v>
      </c>
      <c r="AB46" s="139">
        <v>0</v>
      </c>
      <c r="AC46" s="139">
        <v>0</v>
      </c>
      <c r="AD46" s="139">
        <v>0</v>
      </c>
      <c r="AE46" s="139">
        <v>0</v>
      </c>
      <c r="AF46" s="139">
        <v>0</v>
      </c>
      <c r="AG46" s="139">
        <v>0</v>
      </c>
      <c r="AH46" s="139">
        <v>0</v>
      </c>
      <c r="AI46" s="139">
        <v>0</v>
      </c>
      <c r="AJ46" s="139">
        <v>0</v>
      </c>
      <c r="AK46" s="139">
        <v>0</v>
      </c>
      <c r="AL46" s="139">
        <v>0</v>
      </c>
      <c r="AM46" s="139">
        <v>0</v>
      </c>
      <c r="AN46" s="139">
        <v>0</v>
      </c>
      <c r="AO46" s="139">
        <v>0</v>
      </c>
      <c r="AP46" s="139">
        <v>0</v>
      </c>
      <c r="AQ46" s="139">
        <v>0</v>
      </c>
      <c r="AR46" s="139">
        <v>0</v>
      </c>
      <c r="AS46" s="139">
        <v>0</v>
      </c>
      <c r="AT46" s="139">
        <v>0</v>
      </c>
      <c r="AU46" s="139">
        <v>0</v>
      </c>
      <c r="AV46" s="139">
        <v>0</v>
      </c>
      <c r="AW46" s="139">
        <v>0</v>
      </c>
      <c r="AX46" s="139">
        <v>0</v>
      </c>
      <c r="AY46" s="139">
        <v>0</v>
      </c>
      <c r="AZ46" s="139">
        <v>0</v>
      </c>
      <c r="BA46" s="139">
        <v>0</v>
      </c>
      <c r="BB46" s="139">
        <v>0</v>
      </c>
      <c r="BC46" s="139">
        <v>0</v>
      </c>
    </row>
    <row r="47" spans="2:55">
      <c r="B47" s="150" t="s">
        <v>104</v>
      </c>
      <c r="C47" s="151" t="s">
        <v>105</v>
      </c>
      <c r="D47" s="154" t="s">
        <v>285</v>
      </c>
      <c r="E47" s="64" t="s">
        <v>301</v>
      </c>
      <c r="F47" s="87" t="s">
        <v>294</v>
      </c>
      <c r="G47" s="92">
        <f t="shared" si="2"/>
        <v>0</v>
      </c>
      <c r="H47" s="146">
        <v>0</v>
      </c>
      <c r="I47" s="139">
        <v>0</v>
      </c>
      <c r="J47" s="139">
        <v>0</v>
      </c>
      <c r="K47" s="139">
        <v>0</v>
      </c>
      <c r="L47" s="139">
        <v>0</v>
      </c>
      <c r="M47" s="139">
        <v>0</v>
      </c>
      <c r="N47" s="139">
        <v>0</v>
      </c>
      <c r="O47" s="139">
        <v>0</v>
      </c>
      <c r="P47" s="139">
        <v>0</v>
      </c>
      <c r="Q47" s="139">
        <v>0</v>
      </c>
      <c r="R47" s="139">
        <v>0</v>
      </c>
      <c r="S47" s="139">
        <v>0</v>
      </c>
      <c r="T47" s="139">
        <v>0</v>
      </c>
      <c r="U47" s="139">
        <v>0</v>
      </c>
      <c r="V47" s="139">
        <v>0</v>
      </c>
      <c r="W47" s="139">
        <v>0</v>
      </c>
      <c r="X47" s="139">
        <v>0</v>
      </c>
      <c r="Y47" s="139">
        <v>0</v>
      </c>
      <c r="Z47" s="139">
        <v>0</v>
      </c>
      <c r="AA47" s="139">
        <v>0</v>
      </c>
      <c r="AB47" s="139">
        <v>0</v>
      </c>
      <c r="AC47" s="139">
        <v>0</v>
      </c>
      <c r="AD47" s="139">
        <v>0</v>
      </c>
      <c r="AE47" s="139">
        <v>0</v>
      </c>
      <c r="AF47" s="139">
        <v>0</v>
      </c>
      <c r="AG47" s="139">
        <v>0</v>
      </c>
      <c r="AH47" s="139">
        <v>0</v>
      </c>
      <c r="AI47" s="139">
        <v>0</v>
      </c>
      <c r="AJ47" s="139">
        <v>0</v>
      </c>
      <c r="AK47" s="139">
        <v>0</v>
      </c>
      <c r="AL47" s="139">
        <v>0</v>
      </c>
      <c r="AM47" s="139">
        <v>0</v>
      </c>
      <c r="AN47" s="139">
        <v>0</v>
      </c>
      <c r="AO47" s="139">
        <v>0</v>
      </c>
      <c r="AP47" s="139">
        <v>0</v>
      </c>
      <c r="AQ47" s="139">
        <v>0</v>
      </c>
      <c r="AR47" s="139">
        <v>0</v>
      </c>
      <c r="AS47" s="139">
        <v>0</v>
      </c>
      <c r="AT47" s="139">
        <v>0</v>
      </c>
      <c r="AU47" s="139">
        <v>0</v>
      </c>
      <c r="AV47" s="139">
        <v>0</v>
      </c>
      <c r="AW47" s="139">
        <v>0</v>
      </c>
      <c r="AX47" s="139">
        <v>0</v>
      </c>
      <c r="AY47" s="139">
        <v>0</v>
      </c>
      <c r="AZ47" s="139">
        <v>0</v>
      </c>
      <c r="BA47" s="139">
        <v>0</v>
      </c>
      <c r="BB47" s="139">
        <v>0</v>
      </c>
      <c r="BC47" s="139">
        <v>0</v>
      </c>
    </row>
    <row r="48" spans="2:55">
      <c r="B48" s="150"/>
      <c r="C48" s="151"/>
      <c r="D48" s="154"/>
      <c r="E48" s="64"/>
      <c r="F48" s="87"/>
      <c r="G48" s="92"/>
      <c r="H48" s="164"/>
    </row>
    <row r="49" spans="2:55">
      <c r="B49" s="136" t="s">
        <v>227</v>
      </c>
      <c r="C49" s="73" t="s">
        <v>106</v>
      </c>
      <c r="D49" s="7"/>
      <c r="E49" s="64"/>
      <c r="F49" s="87"/>
      <c r="G49" s="92"/>
      <c r="H49" s="146"/>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row>
    <row r="50" spans="2:55" ht="31.5">
      <c r="B50" s="68" t="s">
        <v>107</v>
      </c>
      <c r="C50" s="151" t="s">
        <v>108</v>
      </c>
      <c r="D50" s="152" t="s">
        <v>285</v>
      </c>
      <c r="E50" s="64" t="s">
        <v>302</v>
      </c>
      <c r="F50" s="87" t="s">
        <v>294</v>
      </c>
      <c r="G50" s="92">
        <f t="shared" si="2"/>
        <v>3854246841</v>
      </c>
      <c r="H50" s="146">
        <f>SUM(I50:BC50)</f>
        <v>3854246841</v>
      </c>
      <c r="I50" s="139">
        <v>0</v>
      </c>
      <c r="J50" s="139">
        <v>0</v>
      </c>
      <c r="K50" s="139">
        <v>0</v>
      </c>
      <c r="L50" s="139">
        <v>0</v>
      </c>
      <c r="M50" s="139">
        <v>0</v>
      </c>
      <c r="N50" s="139">
        <v>53841108</v>
      </c>
      <c r="O50" s="139">
        <v>0</v>
      </c>
      <c r="P50" s="139">
        <v>918552052</v>
      </c>
      <c r="Q50" s="139">
        <v>0</v>
      </c>
      <c r="R50" s="139">
        <v>0</v>
      </c>
      <c r="S50" s="139">
        <v>0</v>
      </c>
      <c r="T50" s="139">
        <v>0</v>
      </c>
      <c r="U50" s="139">
        <v>0</v>
      </c>
      <c r="V50" s="139">
        <v>0</v>
      </c>
      <c r="W50" s="139">
        <v>0</v>
      </c>
      <c r="X50" s="139">
        <v>500752548</v>
      </c>
      <c r="Y50" s="139">
        <v>0</v>
      </c>
      <c r="Z50" s="139">
        <v>0</v>
      </c>
      <c r="AA50" s="139">
        <v>0</v>
      </c>
      <c r="AB50" s="139">
        <v>0</v>
      </c>
      <c r="AC50" s="139">
        <v>0</v>
      </c>
      <c r="AD50" s="139">
        <v>0</v>
      </c>
      <c r="AE50" s="139">
        <v>0</v>
      </c>
      <c r="AF50" s="139">
        <v>0</v>
      </c>
      <c r="AG50" s="139">
        <v>0</v>
      </c>
      <c r="AH50" s="139">
        <v>0</v>
      </c>
      <c r="AI50" s="139">
        <v>0</v>
      </c>
      <c r="AJ50" s="139">
        <v>0</v>
      </c>
      <c r="AK50" s="139">
        <v>435049934</v>
      </c>
      <c r="AL50" s="139">
        <v>0</v>
      </c>
      <c r="AM50" s="139">
        <v>444175385</v>
      </c>
      <c r="AN50" s="139">
        <v>17891055</v>
      </c>
      <c r="AO50" s="139">
        <v>0</v>
      </c>
      <c r="AP50" s="139">
        <v>1483984759</v>
      </c>
      <c r="AQ50" s="139">
        <v>0</v>
      </c>
      <c r="AR50" s="147">
        <v>0</v>
      </c>
      <c r="AS50" s="147">
        <v>0</v>
      </c>
      <c r="AT50" s="147">
        <v>0</v>
      </c>
      <c r="AU50" s="147">
        <v>0</v>
      </c>
      <c r="AV50" s="147">
        <v>0</v>
      </c>
      <c r="AW50" s="147">
        <v>0</v>
      </c>
      <c r="AX50" s="147">
        <v>0</v>
      </c>
      <c r="AY50" s="147">
        <v>0</v>
      </c>
      <c r="AZ50" s="147">
        <v>0</v>
      </c>
      <c r="BA50" s="147">
        <v>0</v>
      </c>
      <c r="BB50" s="147">
        <v>0</v>
      </c>
      <c r="BC50" s="147">
        <v>0</v>
      </c>
    </row>
    <row r="51" spans="2:55">
      <c r="B51" s="68" t="s">
        <v>109</v>
      </c>
      <c r="C51" s="50" t="s">
        <v>110</v>
      </c>
      <c r="D51" s="45" t="s">
        <v>289</v>
      </c>
      <c r="E51" s="64"/>
      <c r="F51" s="87"/>
      <c r="G51" s="92"/>
      <c r="H51" s="146"/>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row>
    <row r="52" spans="2:55" s="149" customFormat="1">
      <c r="B52" s="150" t="s">
        <v>111</v>
      </c>
      <c r="C52" s="151" t="s">
        <v>128</v>
      </c>
      <c r="D52" s="152" t="s">
        <v>285</v>
      </c>
      <c r="E52" s="149" t="s">
        <v>303</v>
      </c>
      <c r="F52" s="87" t="s">
        <v>294</v>
      </c>
      <c r="G52" s="92">
        <f t="shared" si="2"/>
        <v>102809</v>
      </c>
      <c r="H52" s="146">
        <f t="shared" si="3"/>
        <v>102809</v>
      </c>
      <c r="I52" s="147">
        <v>0</v>
      </c>
      <c r="J52" s="147">
        <v>0</v>
      </c>
      <c r="K52" s="147">
        <v>0</v>
      </c>
      <c r="L52" s="147">
        <v>0</v>
      </c>
      <c r="M52" s="147">
        <v>0</v>
      </c>
      <c r="N52" s="147">
        <v>102809</v>
      </c>
      <c r="O52" s="147">
        <v>0</v>
      </c>
      <c r="P52" s="147">
        <v>0</v>
      </c>
      <c r="Q52" s="147">
        <v>0</v>
      </c>
      <c r="R52" s="147">
        <v>0</v>
      </c>
      <c r="S52" s="147">
        <v>0</v>
      </c>
      <c r="T52" s="147">
        <v>0</v>
      </c>
      <c r="U52" s="147">
        <v>0</v>
      </c>
      <c r="V52" s="147">
        <v>0</v>
      </c>
      <c r="W52" s="147">
        <v>0</v>
      </c>
      <c r="X52" s="147">
        <v>0</v>
      </c>
      <c r="Y52" s="147">
        <v>0</v>
      </c>
      <c r="Z52" s="147">
        <v>0</v>
      </c>
      <c r="AA52" s="147">
        <v>0</v>
      </c>
      <c r="AB52" s="147">
        <v>0</v>
      </c>
      <c r="AC52" s="147">
        <v>0</v>
      </c>
      <c r="AD52" s="147">
        <v>0</v>
      </c>
      <c r="AE52" s="147">
        <v>0</v>
      </c>
      <c r="AF52" s="147">
        <v>0</v>
      </c>
      <c r="AG52" s="147">
        <v>0</v>
      </c>
      <c r="AH52" s="147">
        <v>0</v>
      </c>
      <c r="AI52" s="147">
        <v>0</v>
      </c>
      <c r="AJ52" s="147">
        <v>0</v>
      </c>
      <c r="AK52" s="147">
        <v>0</v>
      </c>
      <c r="AL52" s="147">
        <v>0</v>
      </c>
      <c r="AM52" s="147">
        <v>0</v>
      </c>
      <c r="AN52" s="147">
        <v>0</v>
      </c>
      <c r="AO52" s="147">
        <v>0</v>
      </c>
      <c r="AP52" s="147">
        <v>0</v>
      </c>
      <c r="AQ52" s="147">
        <v>0</v>
      </c>
      <c r="AR52" s="147">
        <v>0</v>
      </c>
      <c r="AS52" s="147">
        <v>0</v>
      </c>
      <c r="AT52" s="147">
        <v>0</v>
      </c>
      <c r="AU52" s="147">
        <v>0</v>
      </c>
      <c r="AV52" s="147">
        <v>0</v>
      </c>
      <c r="AW52" s="147">
        <v>0</v>
      </c>
      <c r="AX52" s="147">
        <v>0</v>
      </c>
      <c r="AY52" s="147">
        <v>0</v>
      </c>
      <c r="AZ52" s="147">
        <v>0</v>
      </c>
      <c r="BA52" s="147">
        <v>0</v>
      </c>
      <c r="BB52" s="147">
        <v>0</v>
      </c>
      <c r="BC52" s="147">
        <v>0</v>
      </c>
    </row>
    <row r="53" spans="2:55" s="149" customFormat="1">
      <c r="B53" s="150" t="s">
        <v>111</v>
      </c>
      <c r="C53" s="151" t="s">
        <v>128</v>
      </c>
      <c r="D53" s="152" t="s">
        <v>285</v>
      </c>
      <c r="E53" s="149" t="s">
        <v>304</v>
      </c>
      <c r="F53" s="87" t="s">
        <v>294</v>
      </c>
      <c r="G53" s="92">
        <f t="shared" si="2"/>
        <v>27881594</v>
      </c>
      <c r="H53" s="146">
        <f t="shared" si="3"/>
        <v>27881594</v>
      </c>
      <c r="I53" s="147">
        <v>1814960</v>
      </c>
      <c r="J53" s="147">
        <v>0</v>
      </c>
      <c r="K53" s="147">
        <v>0</v>
      </c>
      <c r="L53" s="147">
        <v>0</v>
      </c>
      <c r="M53" s="147">
        <v>0</v>
      </c>
      <c r="N53" s="147">
        <v>3832172</v>
      </c>
      <c r="O53" s="147">
        <v>0</v>
      </c>
      <c r="P53" s="147">
        <v>1818500</v>
      </c>
      <c r="Q53" s="147">
        <v>1366778</v>
      </c>
      <c r="R53" s="147">
        <v>762876</v>
      </c>
      <c r="S53" s="147">
        <v>762876</v>
      </c>
      <c r="T53" s="147">
        <v>856606</v>
      </c>
      <c r="U53" s="147">
        <v>856606</v>
      </c>
      <c r="V53" s="147">
        <v>791968</v>
      </c>
      <c r="W53" s="147">
        <v>1353578</v>
      </c>
      <c r="X53" s="147">
        <v>2034302</v>
      </c>
      <c r="Y53" s="147">
        <v>825205</v>
      </c>
      <c r="Z53" s="147">
        <v>825205</v>
      </c>
      <c r="AA53" s="147">
        <v>825205</v>
      </c>
      <c r="AB53" s="147">
        <v>825205</v>
      </c>
      <c r="AC53" s="147">
        <v>1136205</v>
      </c>
      <c r="AD53" s="147">
        <v>1137351</v>
      </c>
      <c r="AE53" s="147">
        <v>742545</v>
      </c>
      <c r="AF53" s="147">
        <v>0</v>
      </c>
      <c r="AG53" s="147">
        <v>0</v>
      </c>
      <c r="AH53" s="147">
        <v>0</v>
      </c>
      <c r="AI53" s="147">
        <v>0</v>
      </c>
      <c r="AJ53" s="147">
        <v>0</v>
      </c>
      <c r="AK53" s="147">
        <v>1615327</v>
      </c>
      <c r="AL53" s="147">
        <v>1276618</v>
      </c>
      <c r="AM53" s="147">
        <v>2116011</v>
      </c>
      <c r="AN53" s="147">
        <v>0</v>
      </c>
      <c r="AO53" s="147">
        <v>126918</v>
      </c>
      <c r="AP53" s="147">
        <v>0</v>
      </c>
      <c r="AQ53" s="147">
        <v>0</v>
      </c>
      <c r="AR53" s="149">
        <v>0</v>
      </c>
      <c r="AS53" s="149">
        <v>0</v>
      </c>
      <c r="AT53" s="149">
        <v>0</v>
      </c>
      <c r="AU53" s="149">
        <v>0</v>
      </c>
      <c r="AV53" s="149">
        <v>0</v>
      </c>
      <c r="AW53" s="149">
        <v>0</v>
      </c>
      <c r="AX53" s="149">
        <v>0</v>
      </c>
      <c r="AY53" s="149">
        <v>0</v>
      </c>
      <c r="AZ53" s="149">
        <v>0</v>
      </c>
      <c r="BA53" s="149">
        <v>0</v>
      </c>
      <c r="BB53" s="149">
        <v>178577</v>
      </c>
      <c r="BC53" s="149">
        <v>0</v>
      </c>
    </row>
    <row r="54" spans="2:55">
      <c r="B54" s="150" t="s">
        <v>111</v>
      </c>
      <c r="C54" s="151" t="s">
        <v>128</v>
      </c>
      <c r="D54" s="152" t="s">
        <v>285</v>
      </c>
      <c r="E54" s="149" t="s">
        <v>305</v>
      </c>
      <c r="F54" s="87" t="s">
        <v>294</v>
      </c>
      <c r="G54" s="92">
        <f t="shared" si="2"/>
        <v>27662052</v>
      </c>
      <c r="H54" s="57">
        <f t="shared" si="3"/>
        <v>27662052</v>
      </c>
      <c r="I54" s="139">
        <v>1814960</v>
      </c>
      <c r="J54" s="139">
        <v>0</v>
      </c>
      <c r="K54" s="139">
        <v>0</v>
      </c>
      <c r="L54" s="139">
        <v>0</v>
      </c>
      <c r="M54" s="139">
        <v>0</v>
      </c>
      <c r="N54" s="139">
        <v>3832172</v>
      </c>
      <c r="O54" s="139">
        <v>0</v>
      </c>
      <c r="P54" s="139">
        <v>1818500</v>
      </c>
      <c r="Q54" s="139">
        <v>1366778</v>
      </c>
      <c r="R54" s="139">
        <v>762876</v>
      </c>
      <c r="S54" s="139">
        <v>762876</v>
      </c>
      <c r="T54" s="139">
        <v>856606</v>
      </c>
      <c r="U54" s="139">
        <v>856606</v>
      </c>
      <c r="V54" s="139">
        <v>791968</v>
      </c>
      <c r="W54" s="139">
        <v>1353578</v>
      </c>
      <c r="X54" s="139">
        <v>2034302</v>
      </c>
      <c r="Y54" s="139">
        <v>825205</v>
      </c>
      <c r="Z54" s="139">
        <v>825205</v>
      </c>
      <c r="AA54" s="139">
        <v>825205</v>
      </c>
      <c r="AB54" s="139">
        <v>825205</v>
      </c>
      <c r="AC54" s="139">
        <v>1138115</v>
      </c>
      <c r="AD54" s="139">
        <v>1138115</v>
      </c>
      <c r="AE54" s="139">
        <v>742545</v>
      </c>
      <c r="AF54" s="139">
        <v>0</v>
      </c>
      <c r="AG54" s="139">
        <v>0</v>
      </c>
      <c r="AH54" s="139">
        <v>0</v>
      </c>
      <c r="AI54" s="139">
        <v>0</v>
      </c>
      <c r="AJ54" s="139">
        <v>0</v>
      </c>
      <c r="AK54" s="139">
        <v>1520029</v>
      </c>
      <c r="AL54" s="139">
        <v>1276618</v>
      </c>
      <c r="AM54" s="139">
        <v>2116011</v>
      </c>
      <c r="AN54" s="139">
        <v>0</v>
      </c>
      <c r="AO54" s="139">
        <v>0</v>
      </c>
      <c r="AP54" s="139">
        <v>0</v>
      </c>
      <c r="AQ54" s="139">
        <v>0</v>
      </c>
      <c r="AR54" s="147">
        <v>0</v>
      </c>
      <c r="AS54" s="147">
        <v>0</v>
      </c>
      <c r="AT54" s="147">
        <v>0</v>
      </c>
      <c r="AU54" s="147">
        <v>0</v>
      </c>
      <c r="AV54" s="147">
        <v>0</v>
      </c>
      <c r="AW54" s="147">
        <v>0</v>
      </c>
      <c r="AX54" s="147">
        <v>0</v>
      </c>
      <c r="AY54" s="147">
        <v>0</v>
      </c>
      <c r="AZ54" s="147">
        <v>0</v>
      </c>
      <c r="BA54" s="147">
        <v>0</v>
      </c>
      <c r="BB54" s="147">
        <v>178577</v>
      </c>
      <c r="BC54" s="147">
        <v>0</v>
      </c>
    </row>
    <row r="55" spans="2:55">
      <c r="B55" s="150" t="s">
        <v>111</v>
      </c>
      <c r="C55" s="151" t="s">
        <v>128</v>
      </c>
      <c r="D55" s="152" t="s">
        <v>285</v>
      </c>
      <c r="E55" s="155" t="s">
        <v>306</v>
      </c>
      <c r="F55" s="87" t="s">
        <v>294</v>
      </c>
      <c r="G55" s="92">
        <f t="shared" si="2"/>
        <v>0</v>
      </c>
      <c r="H55" s="57">
        <f t="shared" si="3"/>
        <v>0</v>
      </c>
      <c r="I55" s="139">
        <v>0</v>
      </c>
      <c r="J55" s="139">
        <v>0</v>
      </c>
      <c r="K55" s="139">
        <v>0</v>
      </c>
      <c r="L55" s="139">
        <v>0</v>
      </c>
      <c r="M55" s="139">
        <v>0</v>
      </c>
      <c r="N55" s="139">
        <v>0</v>
      </c>
      <c r="O55" s="139">
        <v>0</v>
      </c>
      <c r="P55" s="139">
        <v>0</v>
      </c>
      <c r="Q55" s="139">
        <v>0</v>
      </c>
      <c r="R55" s="139">
        <v>0</v>
      </c>
      <c r="S55" s="139">
        <v>0</v>
      </c>
      <c r="T55" s="139">
        <v>0</v>
      </c>
      <c r="U55" s="139">
        <v>0</v>
      </c>
      <c r="V55" s="139">
        <v>0</v>
      </c>
      <c r="W55" s="139">
        <v>0</v>
      </c>
      <c r="X55" s="139">
        <v>0</v>
      </c>
      <c r="Y55" s="139">
        <v>0</v>
      </c>
      <c r="Z55" s="139">
        <v>0</v>
      </c>
      <c r="AA55" s="139">
        <v>0</v>
      </c>
      <c r="AB55" s="139">
        <v>0</v>
      </c>
      <c r="AC55" s="139">
        <v>0</v>
      </c>
      <c r="AD55" s="139">
        <v>0</v>
      </c>
      <c r="AE55" s="139">
        <v>0</v>
      </c>
      <c r="AF55" s="139">
        <v>0</v>
      </c>
      <c r="AG55" s="139">
        <v>0</v>
      </c>
      <c r="AH55" s="139">
        <v>0</v>
      </c>
      <c r="AI55" s="139">
        <v>0</v>
      </c>
      <c r="AJ55" s="139">
        <v>0</v>
      </c>
      <c r="AK55" s="139">
        <v>0</v>
      </c>
      <c r="AL55" s="139">
        <v>0</v>
      </c>
      <c r="AM55" s="139">
        <v>0</v>
      </c>
      <c r="AN55" s="139">
        <v>0</v>
      </c>
      <c r="AO55" s="139">
        <v>0</v>
      </c>
      <c r="AP55" s="139">
        <v>0</v>
      </c>
      <c r="AQ55" s="139">
        <v>0</v>
      </c>
      <c r="AR55" s="139">
        <v>0</v>
      </c>
      <c r="AS55" s="139">
        <v>0</v>
      </c>
      <c r="AT55" s="139">
        <v>0</v>
      </c>
      <c r="AU55" s="139">
        <v>0</v>
      </c>
      <c r="AV55" s="139">
        <v>0</v>
      </c>
      <c r="AW55" s="139">
        <v>0</v>
      </c>
      <c r="AX55" s="139">
        <v>0</v>
      </c>
      <c r="AY55" s="139">
        <v>0</v>
      </c>
      <c r="AZ55" s="139">
        <v>0</v>
      </c>
      <c r="BA55" s="139">
        <v>0</v>
      </c>
      <c r="BB55" s="139">
        <v>0</v>
      </c>
      <c r="BC55" s="139">
        <v>0</v>
      </c>
    </row>
    <row r="56" spans="2:55" s="149" customFormat="1">
      <c r="B56" s="150" t="s">
        <v>111</v>
      </c>
      <c r="C56" s="151" t="s">
        <v>128</v>
      </c>
      <c r="D56" s="152" t="s">
        <v>285</v>
      </c>
      <c r="E56" s="149" t="s">
        <v>307</v>
      </c>
      <c r="F56" s="87" t="s">
        <v>294</v>
      </c>
      <c r="G56" s="92">
        <f t="shared" si="2"/>
        <v>11012484</v>
      </c>
      <c r="H56" s="146">
        <f t="shared" si="3"/>
        <v>11012484</v>
      </c>
      <c r="I56" s="147">
        <v>11012484</v>
      </c>
      <c r="J56" s="147">
        <v>0</v>
      </c>
      <c r="K56" s="147">
        <v>0</v>
      </c>
      <c r="L56" s="147">
        <v>0</v>
      </c>
      <c r="M56" s="147">
        <v>0</v>
      </c>
      <c r="N56" s="147">
        <v>0</v>
      </c>
      <c r="O56" s="147">
        <v>0</v>
      </c>
      <c r="P56" s="147">
        <v>0</v>
      </c>
      <c r="Q56" s="147">
        <v>0</v>
      </c>
      <c r="R56" s="147">
        <v>0</v>
      </c>
      <c r="S56" s="147">
        <v>0</v>
      </c>
      <c r="T56" s="147">
        <v>0</v>
      </c>
      <c r="U56" s="147">
        <v>0</v>
      </c>
      <c r="V56" s="147">
        <v>0</v>
      </c>
      <c r="W56" s="147">
        <v>0</v>
      </c>
      <c r="X56" s="147">
        <v>0</v>
      </c>
      <c r="Y56" s="147">
        <v>0</v>
      </c>
      <c r="Z56" s="147">
        <v>0</v>
      </c>
      <c r="AA56" s="147">
        <v>0</v>
      </c>
      <c r="AB56" s="147">
        <v>0</v>
      </c>
      <c r="AC56" s="147">
        <v>0</v>
      </c>
      <c r="AD56" s="147">
        <v>0</v>
      </c>
      <c r="AE56" s="147">
        <v>0</v>
      </c>
      <c r="AF56" s="147">
        <v>0</v>
      </c>
      <c r="AG56" s="147">
        <v>0</v>
      </c>
      <c r="AH56" s="147">
        <v>0</v>
      </c>
      <c r="AI56" s="147">
        <v>0</v>
      </c>
      <c r="AJ56" s="147">
        <v>0</v>
      </c>
      <c r="AK56" s="147">
        <v>0</v>
      </c>
      <c r="AL56" s="147">
        <v>0</v>
      </c>
      <c r="AM56" s="147">
        <v>0</v>
      </c>
      <c r="AN56" s="147">
        <v>0</v>
      </c>
      <c r="AO56" s="147">
        <v>0</v>
      </c>
      <c r="AP56" s="147">
        <v>0</v>
      </c>
      <c r="AQ56" s="147">
        <v>0</v>
      </c>
      <c r="AR56" s="147">
        <v>0</v>
      </c>
      <c r="AS56" s="147">
        <v>0</v>
      </c>
      <c r="AT56" s="147">
        <v>0</v>
      </c>
      <c r="AU56" s="147">
        <v>0</v>
      </c>
      <c r="AV56" s="147">
        <v>0</v>
      </c>
      <c r="AW56" s="147">
        <v>0</v>
      </c>
      <c r="AX56" s="147">
        <v>0</v>
      </c>
      <c r="AY56" s="147">
        <v>0</v>
      </c>
      <c r="AZ56" s="147">
        <v>0</v>
      </c>
      <c r="BA56" s="147">
        <v>0</v>
      </c>
      <c r="BB56" s="147">
        <v>0</v>
      </c>
      <c r="BC56" s="147">
        <v>0</v>
      </c>
    </row>
    <row r="57" spans="2:55" s="149" customFormat="1">
      <c r="B57" s="150" t="s">
        <v>111</v>
      </c>
      <c r="C57" s="151" t="s">
        <v>128</v>
      </c>
      <c r="D57" s="152" t="s">
        <v>285</v>
      </c>
      <c r="E57" s="149" t="s">
        <v>310</v>
      </c>
      <c r="F57" s="87" t="s">
        <v>294</v>
      </c>
      <c r="G57" s="92">
        <f t="shared" si="2"/>
        <v>0</v>
      </c>
      <c r="H57" s="146">
        <f t="shared" si="3"/>
        <v>0</v>
      </c>
      <c r="I57" s="147">
        <v>0</v>
      </c>
      <c r="J57" s="147">
        <v>0</v>
      </c>
      <c r="K57" s="147">
        <v>0</v>
      </c>
      <c r="L57" s="147">
        <v>0</v>
      </c>
      <c r="M57" s="147">
        <v>0</v>
      </c>
      <c r="N57" s="147">
        <v>0</v>
      </c>
      <c r="O57" s="147">
        <v>0</v>
      </c>
      <c r="P57" s="147">
        <v>0</v>
      </c>
      <c r="Q57" s="147">
        <v>0</v>
      </c>
      <c r="R57" s="147">
        <v>0</v>
      </c>
      <c r="S57" s="147">
        <v>0</v>
      </c>
      <c r="T57" s="147">
        <v>0</v>
      </c>
      <c r="U57" s="147">
        <v>0</v>
      </c>
      <c r="V57" s="147">
        <v>0</v>
      </c>
      <c r="W57" s="147">
        <v>0</v>
      </c>
      <c r="X57" s="147">
        <v>0</v>
      </c>
      <c r="Y57" s="147">
        <v>0</v>
      </c>
      <c r="Z57" s="147">
        <v>0</v>
      </c>
      <c r="AA57" s="147">
        <v>0</v>
      </c>
      <c r="AB57" s="147">
        <v>0</v>
      </c>
      <c r="AC57" s="147">
        <v>0</v>
      </c>
      <c r="AD57" s="147">
        <v>0</v>
      </c>
      <c r="AE57" s="147">
        <v>0</v>
      </c>
      <c r="AF57" s="147">
        <v>0</v>
      </c>
      <c r="AG57" s="147">
        <v>0</v>
      </c>
      <c r="AH57" s="147">
        <v>0</v>
      </c>
      <c r="AI57" s="147">
        <v>0</v>
      </c>
      <c r="AJ57" s="147">
        <v>0</v>
      </c>
      <c r="AK57" s="147">
        <v>0</v>
      </c>
      <c r="AL57" s="147">
        <v>0</v>
      </c>
      <c r="AM57" s="147">
        <v>0</v>
      </c>
      <c r="AN57" s="147">
        <v>0</v>
      </c>
      <c r="AO57" s="147">
        <v>0</v>
      </c>
      <c r="AP57" s="147">
        <v>0</v>
      </c>
      <c r="AQ57" s="147">
        <v>0</v>
      </c>
      <c r="AR57" s="147">
        <v>0</v>
      </c>
      <c r="AS57" s="147">
        <v>0</v>
      </c>
      <c r="AT57" s="147">
        <v>0</v>
      </c>
      <c r="AU57" s="147">
        <v>0</v>
      </c>
      <c r="AV57" s="147">
        <v>0</v>
      </c>
      <c r="AW57" s="147">
        <v>0</v>
      </c>
      <c r="AX57" s="147">
        <v>0</v>
      </c>
      <c r="AY57" s="147">
        <v>0</v>
      </c>
      <c r="AZ57" s="147">
        <v>0</v>
      </c>
      <c r="BA57" s="147">
        <v>0</v>
      </c>
      <c r="BB57" s="147">
        <v>0</v>
      </c>
      <c r="BC57" s="147">
        <v>0</v>
      </c>
    </row>
    <row r="58" spans="2:55" s="149" customFormat="1">
      <c r="B58" s="150" t="s">
        <v>111</v>
      </c>
      <c r="C58" s="151" t="s">
        <v>128</v>
      </c>
      <c r="D58" s="152" t="s">
        <v>285</v>
      </c>
      <c r="E58" s="149" t="s">
        <v>308</v>
      </c>
      <c r="F58" s="87" t="s">
        <v>294</v>
      </c>
      <c r="G58" s="92">
        <f t="shared" si="2"/>
        <v>14158613</v>
      </c>
      <c r="H58" s="146">
        <f t="shared" si="3"/>
        <v>14158613</v>
      </c>
      <c r="I58" s="147">
        <v>9867765</v>
      </c>
      <c r="J58" s="147">
        <v>0</v>
      </c>
      <c r="K58" s="147">
        <v>0</v>
      </c>
      <c r="L58" s="147">
        <v>0</v>
      </c>
      <c r="M58" s="147">
        <v>0</v>
      </c>
      <c r="N58" s="147">
        <v>317820</v>
      </c>
      <c r="O58" s="147">
        <v>0</v>
      </c>
      <c r="P58" s="147">
        <v>0</v>
      </c>
      <c r="Q58" s="147">
        <v>0</v>
      </c>
      <c r="R58" s="147">
        <v>1907190</v>
      </c>
      <c r="S58" s="147">
        <v>1907190</v>
      </c>
      <c r="T58" s="147">
        <v>0</v>
      </c>
      <c r="U58" s="147">
        <v>0</v>
      </c>
      <c r="V58" s="147">
        <v>0</v>
      </c>
      <c r="W58" s="147">
        <v>0</v>
      </c>
      <c r="X58" s="147">
        <v>0</v>
      </c>
      <c r="Y58" s="147">
        <v>0</v>
      </c>
      <c r="Z58" s="147">
        <v>0</v>
      </c>
      <c r="AA58" s="147">
        <v>0</v>
      </c>
      <c r="AB58" s="147">
        <v>0</v>
      </c>
      <c r="AC58" s="147">
        <v>0</v>
      </c>
      <c r="AD58" s="147">
        <v>0</v>
      </c>
      <c r="AE58" s="147">
        <v>0</v>
      </c>
      <c r="AF58" s="147">
        <v>0</v>
      </c>
      <c r="AG58" s="147">
        <v>0</v>
      </c>
      <c r="AH58" s="147">
        <v>0</v>
      </c>
      <c r="AI58" s="147">
        <v>0</v>
      </c>
      <c r="AJ58" s="147">
        <v>0</v>
      </c>
      <c r="AK58" s="147">
        <v>0</v>
      </c>
      <c r="AL58" s="147">
        <v>0</v>
      </c>
      <c r="AM58" s="147">
        <v>0</v>
      </c>
      <c r="AN58" s="147">
        <v>0</v>
      </c>
      <c r="AO58" s="147">
        <v>158648</v>
      </c>
      <c r="AP58" s="147">
        <v>0</v>
      </c>
      <c r="AQ58" s="147">
        <v>0</v>
      </c>
      <c r="AR58" s="149">
        <v>0</v>
      </c>
      <c r="AS58" s="149">
        <v>0</v>
      </c>
      <c r="AT58" s="149">
        <v>0</v>
      </c>
      <c r="AU58" s="149">
        <v>0</v>
      </c>
      <c r="AV58" s="149">
        <v>0</v>
      </c>
      <c r="AW58" s="149">
        <v>0</v>
      </c>
      <c r="AX58" s="149">
        <v>0</v>
      </c>
      <c r="AY58" s="149">
        <v>0</v>
      </c>
      <c r="AZ58" s="149">
        <v>0</v>
      </c>
      <c r="BA58" s="149">
        <v>0</v>
      </c>
      <c r="BB58" s="149">
        <v>0</v>
      </c>
      <c r="BC58" s="149">
        <v>0</v>
      </c>
    </row>
    <row r="59" spans="2:55">
      <c r="B59" s="150" t="s">
        <v>111</v>
      </c>
      <c r="C59" s="151" t="s">
        <v>128</v>
      </c>
      <c r="D59" s="152" t="s">
        <v>285</v>
      </c>
      <c r="E59" s="149" t="s">
        <v>309</v>
      </c>
      <c r="F59" s="87" t="s">
        <v>294</v>
      </c>
      <c r="G59" s="92">
        <f t="shared" si="2"/>
        <v>10266550</v>
      </c>
      <c r="H59" s="146">
        <f t="shared" si="3"/>
        <v>10266550</v>
      </c>
      <c r="I59" s="139">
        <v>0</v>
      </c>
      <c r="J59" s="139">
        <v>0</v>
      </c>
      <c r="K59" s="139">
        <v>0</v>
      </c>
      <c r="L59" s="139">
        <v>0</v>
      </c>
      <c r="M59" s="139">
        <v>0</v>
      </c>
      <c r="N59" s="139">
        <v>1652319</v>
      </c>
      <c r="O59" s="139">
        <v>0</v>
      </c>
      <c r="P59" s="139">
        <v>0</v>
      </c>
      <c r="Q59" s="139">
        <v>0</v>
      </c>
      <c r="R59" s="139">
        <v>635730</v>
      </c>
      <c r="S59" s="139">
        <v>635730</v>
      </c>
      <c r="T59" s="139">
        <v>713839</v>
      </c>
      <c r="U59" s="139">
        <v>713839</v>
      </c>
      <c r="V59" s="139">
        <v>659974</v>
      </c>
      <c r="W59" s="139">
        <v>0</v>
      </c>
      <c r="X59" s="139">
        <v>661274</v>
      </c>
      <c r="Y59" s="139">
        <v>687670</v>
      </c>
      <c r="Z59" s="139">
        <v>687670</v>
      </c>
      <c r="AA59" s="139">
        <v>687670</v>
      </c>
      <c r="AB59" s="139">
        <v>687670</v>
      </c>
      <c r="AC59" s="139">
        <v>158880</v>
      </c>
      <c r="AD59" s="139">
        <v>63552</v>
      </c>
      <c r="AE59" s="139">
        <v>742545</v>
      </c>
      <c r="AF59" s="139">
        <v>0</v>
      </c>
      <c r="AG59" s="139">
        <v>0</v>
      </c>
      <c r="AH59" s="139">
        <v>0</v>
      </c>
      <c r="AI59" s="139">
        <v>0</v>
      </c>
      <c r="AJ59" s="139">
        <v>0</v>
      </c>
      <c r="AK59" s="139">
        <v>0</v>
      </c>
      <c r="AL59" s="139">
        <v>382985</v>
      </c>
      <c r="AM59" s="139">
        <v>0</v>
      </c>
      <c r="AN59" s="139">
        <v>189708</v>
      </c>
      <c r="AO59" s="139">
        <v>126918</v>
      </c>
      <c r="AP59" s="139">
        <v>0</v>
      </c>
      <c r="AQ59" s="139">
        <v>0</v>
      </c>
      <c r="AR59" s="147">
        <v>0</v>
      </c>
      <c r="AS59" s="147">
        <v>0</v>
      </c>
      <c r="AT59" s="147">
        <v>0</v>
      </c>
      <c r="AU59" s="147">
        <v>0</v>
      </c>
      <c r="AV59" s="147">
        <v>0</v>
      </c>
      <c r="AW59" s="147">
        <v>0</v>
      </c>
      <c r="AX59" s="147">
        <v>0</v>
      </c>
      <c r="AY59" s="147">
        <v>0</v>
      </c>
      <c r="AZ59" s="147">
        <v>0</v>
      </c>
      <c r="BA59" s="147">
        <v>0</v>
      </c>
      <c r="BB59" s="147">
        <v>178577</v>
      </c>
      <c r="BC59" s="147">
        <v>0</v>
      </c>
    </row>
    <row r="60" spans="2:55" s="149" customFormat="1">
      <c r="B60" s="150" t="s">
        <v>112</v>
      </c>
      <c r="C60" s="151" t="s">
        <v>129</v>
      </c>
      <c r="D60" s="152" t="s">
        <v>285</v>
      </c>
      <c r="E60" s="64" t="s">
        <v>311</v>
      </c>
      <c r="F60" s="87" t="s">
        <v>294</v>
      </c>
      <c r="G60" s="92">
        <f t="shared" si="2"/>
        <v>7019128</v>
      </c>
      <c r="H60" s="146">
        <f t="shared" si="3"/>
        <v>7019128</v>
      </c>
      <c r="I60" s="147">
        <v>0</v>
      </c>
      <c r="J60" s="147">
        <v>0</v>
      </c>
      <c r="K60" s="147">
        <v>1058612</v>
      </c>
      <c r="L60" s="147">
        <v>0</v>
      </c>
      <c r="M60" s="147">
        <v>0</v>
      </c>
      <c r="N60" s="147">
        <v>0</v>
      </c>
      <c r="O60" s="147">
        <v>0</v>
      </c>
      <c r="P60" s="147">
        <v>0</v>
      </c>
      <c r="Q60" s="147">
        <v>477662</v>
      </c>
      <c r="R60" s="147">
        <v>0</v>
      </c>
      <c r="S60" s="147">
        <v>0</v>
      </c>
      <c r="T60" s="147">
        <v>0</v>
      </c>
      <c r="U60" s="147">
        <v>0</v>
      </c>
      <c r="V60" s="147">
        <v>0</v>
      </c>
      <c r="W60" s="147">
        <v>0</v>
      </c>
      <c r="X60" s="147">
        <v>0</v>
      </c>
      <c r="Y60" s="147">
        <v>0</v>
      </c>
      <c r="Z60" s="147">
        <v>0</v>
      </c>
      <c r="AA60" s="147">
        <v>0</v>
      </c>
      <c r="AB60" s="147">
        <v>0</v>
      </c>
      <c r="AC60" s="147">
        <v>0</v>
      </c>
      <c r="AD60" s="147">
        <v>0</v>
      </c>
      <c r="AE60" s="147">
        <v>0</v>
      </c>
      <c r="AF60" s="147">
        <v>0</v>
      </c>
      <c r="AG60" s="147">
        <v>0</v>
      </c>
      <c r="AH60" s="147">
        <v>0</v>
      </c>
      <c r="AI60" s="147">
        <v>0</v>
      </c>
      <c r="AJ60" s="147">
        <v>0</v>
      </c>
      <c r="AK60" s="147">
        <v>0</v>
      </c>
      <c r="AL60" s="147">
        <v>258950</v>
      </c>
      <c r="AM60" s="147">
        <v>0</v>
      </c>
      <c r="AN60" s="147">
        <v>0</v>
      </c>
      <c r="AO60" s="147">
        <v>3117871</v>
      </c>
      <c r="AP60" s="147">
        <v>0</v>
      </c>
      <c r="AQ60" s="147">
        <v>0</v>
      </c>
      <c r="AR60" s="149">
        <v>0</v>
      </c>
      <c r="AS60" s="149">
        <v>0</v>
      </c>
      <c r="AT60" s="149">
        <v>0</v>
      </c>
      <c r="AU60" s="149">
        <v>0</v>
      </c>
      <c r="AV60" s="149">
        <v>0</v>
      </c>
      <c r="AW60" s="149">
        <v>0</v>
      </c>
      <c r="AX60" s="149">
        <v>0</v>
      </c>
      <c r="AY60" s="149">
        <v>0</v>
      </c>
      <c r="AZ60" s="149">
        <v>0</v>
      </c>
      <c r="BA60" s="149">
        <v>1311433</v>
      </c>
      <c r="BB60" s="149">
        <v>794600</v>
      </c>
      <c r="BC60" s="149">
        <v>0</v>
      </c>
    </row>
    <row r="61" spans="2:55" s="149" customFormat="1">
      <c r="B61" s="150" t="s">
        <v>112</v>
      </c>
      <c r="C61" s="151" t="s">
        <v>129</v>
      </c>
      <c r="D61" s="152" t="s">
        <v>285</v>
      </c>
      <c r="E61" s="153" t="s">
        <v>312</v>
      </c>
      <c r="F61" s="87" t="s">
        <v>294</v>
      </c>
      <c r="G61" s="92">
        <f t="shared" si="2"/>
        <v>9393861</v>
      </c>
      <c r="H61" s="146">
        <f t="shared" si="3"/>
        <v>9393861</v>
      </c>
      <c r="I61" s="147">
        <v>0</v>
      </c>
      <c r="J61" s="147">
        <v>0</v>
      </c>
      <c r="K61" s="147">
        <v>0</v>
      </c>
      <c r="L61" s="147">
        <v>0</v>
      </c>
      <c r="M61" s="147">
        <v>0</v>
      </c>
      <c r="N61" s="147">
        <v>0</v>
      </c>
      <c r="O61" s="147">
        <v>0</v>
      </c>
      <c r="P61" s="147">
        <v>0</v>
      </c>
      <c r="Q61" s="147">
        <v>9393861</v>
      </c>
      <c r="R61" s="147">
        <v>0</v>
      </c>
      <c r="S61" s="147">
        <v>0</v>
      </c>
      <c r="T61" s="147">
        <v>0</v>
      </c>
      <c r="U61" s="147">
        <v>0</v>
      </c>
      <c r="V61" s="147">
        <v>0</v>
      </c>
      <c r="W61" s="147">
        <v>0</v>
      </c>
      <c r="X61" s="147">
        <v>0</v>
      </c>
      <c r="Y61" s="147">
        <v>0</v>
      </c>
      <c r="Z61" s="147">
        <v>0</v>
      </c>
      <c r="AA61" s="147">
        <v>0</v>
      </c>
      <c r="AB61" s="147">
        <v>0</v>
      </c>
      <c r="AC61" s="147">
        <v>0</v>
      </c>
      <c r="AD61" s="147">
        <v>0</v>
      </c>
      <c r="AE61" s="147">
        <v>0</v>
      </c>
      <c r="AF61" s="147">
        <v>0</v>
      </c>
      <c r="AG61" s="147">
        <v>0</v>
      </c>
      <c r="AH61" s="147">
        <v>0</v>
      </c>
      <c r="AI61" s="147">
        <v>0</v>
      </c>
      <c r="AJ61" s="147">
        <v>0</v>
      </c>
      <c r="AK61" s="147">
        <v>0</v>
      </c>
      <c r="AL61" s="147">
        <v>0</v>
      </c>
      <c r="AM61" s="147">
        <v>0</v>
      </c>
      <c r="AN61" s="147">
        <v>0</v>
      </c>
      <c r="AO61" s="147">
        <v>0</v>
      </c>
      <c r="AP61" s="147">
        <v>0</v>
      </c>
      <c r="AQ61" s="147">
        <v>0</v>
      </c>
      <c r="AR61" s="149">
        <v>0</v>
      </c>
      <c r="AS61" s="149">
        <v>0</v>
      </c>
      <c r="AT61" s="149">
        <v>0</v>
      </c>
      <c r="AU61" s="149">
        <v>0</v>
      </c>
      <c r="AV61" s="149">
        <v>0</v>
      </c>
      <c r="AW61" s="149">
        <v>0</v>
      </c>
      <c r="AX61" s="149">
        <v>0</v>
      </c>
      <c r="AY61" s="149">
        <v>0</v>
      </c>
      <c r="AZ61" s="149">
        <v>0</v>
      </c>
      <c r="BA61" s="149">
        <v>0</v>
      </c>
      <c r="BB61" s="149">
        <v>0</v>
      </c>
      <c r="BC61" s="149">
        <v>0</v>
      </c>
    </row>
    <row r="62" spans="2:55">
      <c r="B62" s="150"/>
      <c r="C62" s="151"/>
      <c r="D62" s="154"/>
      <c r="E62" s="153"/>
      <c r="F62" s="87"/>
      <c r="G62" s="92"/>
      <c r="H62" s="146"/>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row>
    <row r="63" spans="2:55">
      <c r="B63" s="75" t="s">
        <v>113</v>
      </c>
      <c r="C63" s="73" t="s">
        <v>114</v>
      </c>
      <c r="D63" s="7"/>
      <c r="E63" s="64"/>
      <c r="F63" s="87"/>
      <c r="G63" s="92"/>
      <c r="H63" s="146"/>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row>
    <row r="64" spans="2:55">
      <c r="B64" s="67" t="s">
        <v>115</v>
      </c>
      <c r="C64" s="50" t="s">
        <v>116</v>
      </c>
      <c r="D64" s="45" t="s">
        <v>289</v>
      </c>
      <c r="E64" s="65"/>
      <c r="F64" s="88"/>
      <c r="G64" s="92"/>
      <c r="H64" s="146"/>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row>
    <row r="65" spans="2:55" s="149" customFormat="1" ht="15.75" customHeight="1">
      <c r="B65" s="150" t="s">
        <v>117</v>
      </c>
      <c r="C65" s="151" t="s">
        <v>118</v>
      </c>
      <c r="D65" s="152" t="s">
        <v>285</v>
      </c>
      <c r="E65" s="64" t="s">
        <v>313</v>
      </c>
      <c r="F65" s="87" t="s">
        <v>294</v>
      </c>
      <c r="G65" s="92">
        <f t="shared" si="2"/>
        <v>89485228</v>
      </c>
      <c r="H65" s="146">
        <f t="shared" si="3"/>
        <v>89485228</v>
      </c>
      <c r="I65" s="147">
        <v>0</v>
      </c>
      <c r="J65" s="147">
        <v>0</v>
      </c>
      <c r="K65" s="147">
        <v>66256753</v>
      </c>
      <c r="L65" s="147">
        <v>0</v>
      </c>
      <c r="M65" s="147">
        <v>0</v>
      </c>
      <c r="N65" s="147">
        <v>0</v>
      </c>
      <c r="O65" s="147">
        <v>0</v>
      </c>
      <c r="P65" s="147">
        <v>0</v>
      </c>
      <c r="Q65" s="147">
        <v>1378944</v>
      </c>
      <c r="R65" s="147">
        <v>0</v>
      </c>
      <c r="S65" s="147">
        <v>0</v>
      </c>
      <c r="T65" s="147">
        <v>0</v>
      </c>
      <c r="U65" s="147">
        <v>0</v>
      </c>
      <c r="V65" s="147">
        <v>0</v>
      </c>
      <c r="W65" s="147">
        <v>0</v>
      </c>
      <c r="X65" s="147">
        <v>0</v>
      </c>
      <c r="Y65" s="147">
        <v>0</v>
      </c>
      <c r="Z65" s="147">
        <v>0</v>
      </c>
      <c r="AA65" s="147">
        <v>0</v>
      </c>
      <c r="AB65" s="147">
        <v>0</v>
      </c>
      <c r="AC65" s="147">
        <v>0</v>
      </c>
      <c r="AD65" s="147">
        <v>0</v>
      </c>
      <c r="AE65" s="147">
        <v>0</v>
      </c>
      <c r="AF65" s="147">
        <v>0</v>
      </c>
      <c r="AG65" s="147">
        <v>0</v>
      </c>
      <c r="AH65" s="147">
        <v>0</v>
      </c>
      <c r="AI65" s="147">
        <v>0</v>
      </c>
      <c r="AJ65" s="147">
        <v>0</v>
      </c>
      <c r="AK65" s="147">
        <v>0</v>
      </c>
      <c r="AL65" s="147">
        <v>8537769</v>
      </c>
      <c r="AM65" s="147">
        <v>0</v>
      </c>
      <c r="AN65" s="147">
        <v>0</v>
      </c>
      <c r="AO65" s="147">
        <v>0</v>
      </c>
      <c r="AP65" s="147">
        <v>0</v>
      </c>
      <c r="AQ65" s="147">
        <v>0</v>
      </c>
      <c r="AR65" s="149">
        <v>0</v>
      </c>
      <c r="AS65" s="149">
        <v>0</v>
      </c>
      <c r="AT65" s="149">
        <v>0</v>
      </c>
      <c r="AU65" s="149">
        <v>0</v>
      </c>
      <c r="AV65" s="149">
        <v>0</v>
      </c>
      <c r="AW65" s="149">
        <v>10904350</v>
      </c>
      <c r="AX65" s="149">
        <v>0</v>
      </c>
      <c r="AY65" s="149">
        <v>72420</v>
      </c>
      <c r="AZ65" s="149">
        <v>2056545</v>
      </c>
      <c r="BA65" s="149">
        <v>193013</v>
      </c>
      <c r="BB65" s="149">
        <v>85434</v>
      </c>
      <c r="BC65" s="149">
        <v>0</v>
      </c>
    </row>
    <row r="66" spans="2:55" s="149" customFormat="1">
      <c r="B66" s="150" t="s">
        <v>117</v>
      </c>
      <c r="C66" s="151" t="s">
        <v>118</v>
      </c>
      <c r="D66" s="152" t="s">
        <v>285</v>
      </c>
      <c r="E66" s="64" t="s">
        <v>314</v>
      </c>
      <c r="F66" s="87" t="s">
        <v>294</v>
      </c>
      <c r="G66" s="92">
        <f t="shared" si="2"/>
        <v>54125549</v>
      </c>
      <c r="H66" s="146">
        <f t="shared" si="3"/>
        <v>54125549</v>
      </c>
      <c r="I66" s="147">
        <v>3629920</v>
      </c>
      <c r="J66" s="147">
        <v>0</v>
      </c>
      <c r="K66" s="147">
        <v>0</v>
      </c>
      <c r="L66" s="147">
        <v>0</v>
      </c>
      <c r="M66" s="147">
        <v>0</v>
      </c>
      <c r="N66" s="147">
        <v>7835441</v>
      </c>
      <c r="O66" s="147">
        <v>0</v>
      </c>
      <c r="P66" s="147">
        <v>3636998</v>
      </c>
      <c r="Q66" s="147">
        <v>0</v>
      </c>
      <c r="R66" s="147">
        <v>1907190</v>
      </c>
      <c r="S66" s="147">
        <v>1907190</v>
      </c>
      <c r="T66" s="147">
        <v>2141516</v>
      </c>
      <c r="U66" s="147">
        <v>2141516</v>
      </c>
      <c r="V66" s="147">
        <v>1979921</v>
      </c>
      <c r="W66" s="147">
        <v>2707155</v>
      </c>
      <c r="X66" s="147">
        <v>3847594</v>
      </c>
      <c r="Y66" s="147">
        <v>2063011</v>
      </c>
      <c r="Z66" s="147">
        <v>2063011</v>
      </c>
      <c r="AA66" s="147">
        <v>2063011</v>
      </c>
      <c r="AB66" s="147">
        <v>2063011</v>
      </c>
      <c r="AC66" s="147">
        <v>2276242</v>
      </c>
      <c r="AD66" s="147">
        <v>2276242</v>
      </c>
      <c r="AE66" s="147">
        <v>2227629</v>
      </c>
      <c r="AF66" s="147">
        <v>1234453</v>
      </c>
      <c r="AG66" s="147">
        <v>0</v>
      </c>
      <c r="AH66" s="147">
        <v>0</v>
      </c>
      <c r="AI66" s="147">
        <v>0</v>
      </c>
      <c r="AJ66" s="147">
        <v>0</v>
      </c>
      <c r="AK66" s="147">
        <v>2277206</v>
      </c>
      <c r="AL66" s="147">
        <v>0</v>
      </c>
      <c r="AM66" s="147">
        <v>3847292</v>
      </c>
      <c r="AN66" s="147">
        <v>0</v>
      </c>
      <c r="AO66" s="147">
        <v>0</v>
      </c>
      <c r="AP66" s="147">
        <v>0</v>
      </c>
      <c r="AQ66" s="147">
        <v>0</v>
      </c>
      <c r="AR66" s="149">
        <v>0</v>
      </c>
      <c r="AS66" s="149">
        <v>0</v>
      </c>
      <c r="AT66" s="149">
        <v>0</v>
      </c>
      <c r="AU66" s="149">
        <v>0</v>
      </c>
      <c r="AV66" s="149">
        <v>0</v>
      </c>
      <c r="AW66" s="149">
        <v>0</v>
      </c>
      <c r="AX66" s="149">
        <v>0</v>
      </c>
      <c r="AY66" s="149">
        <v>0</v>
      </c>
      <c r="AZ66" s="149">
        <v>0</v>
      </c>
      <c r="BA66" s="149">
        <v>0</v>
      </c>
      <c r="BB66" s="149">
        <v>0</v>
      </c>
      <c r="BC66" s="149">
        <v>0</v>
      </c>
    </row>
    <row r="67" spans="2:55" s="149" customFormat="1" ht="31.5">
      <c r="B67" s="156" t="s">
        <v>119</v>
      </c>
      <c r="C67" s="151" t="s">
        <v>120</v>
      </c>
      <c r="D67" s="152" t="s">
        <v>285</v>
      </c>
      <c r="E67" s="153" t="s">
        <v>316</v>
      </c>
      <c r="F67" s="87" t="s">
        <v>287</v>
      </c>
      <c r="G67" s="92">
        <f t="shared" si="2"/>
        <v>154605519</v>
      </c>
      <c r="H67" s="146">
        <f t="shared" si="3"/>
        <v>154605519</v>
      </c>
      <c r="I67" s="147">
        <v>0</v>
      </c>
      <c r="J67" s="147">
        <v>8399</v>
      </c>
      <c r="K67" s="147">
        <v>154597120</v>
      </c>
      <c r="L67" s="147">
        <v>0</v>
      </c>
      <c r="M67" s="147">
        <v>0</v>
      </c>
      <c r="N67" s="147">
        <v>0</v>
      </c>
      <c r="O67" s="147">
        <v>0</v>
      </c>
      <c r="P67" s="147">
        <v>0</v>
      </c>
      <c r="Q67" s="147">
        <v>0</v>
      </c>
      <c r="R67" s="147">
        <v>0</v>
      </c>
      <c r="S67" s="147">
        <v>0</v>
      </c>
      <c r="T67" s="147">
        <v>0</v>
      </c>
      <c r="U67" s="147">
        <v>0</v>
      </c>
      <c r="V67" s="147">
        <v>0</v>
      </c>
      <c r="W67" s="147">
        <v>0</v>
      </c>
      <c r="X67" s="147">
        <v>0</v>
      </c>
      <c r="Y67" s="147">
        <v>0</v>
      </c>
      <c r="Z67" s="147">
        <v>0</v>
      </c>
      <c r="AA67" s="147">
        <v>0</v>
      </c>
      <c r="AB67" s="147">
        <v>0</v>
      </c>
      <c r="AC67" s="147">
        <v>0</v>
      </c>
      <c r="AD67" s="147">
        <v>0</v>
      </c>
      <c r="AE67" s="147">
        <v>0</v>
      </c>
      <c r="AF67" s="147">
        <v>0</v>
      </c>
      <c r="AG67" s="147">
        <v>0</v>
      </c>
      <c r="AH67" s="147">
        <v>0</v>
      </c>
      <c r="AI67" s="147">
        <v>0</v>
      </c>
      <c r="AJ67" s="147">
        <v>0</v>
      </c>
      <c r="AK67" s="147">
        <v>0</v>
      </c>
      <c r="AL67" s="147">
        <v>0</v>
      </c>
      <c r="AM67" s="147">
        <v>0</v>
      </c>
      <c r="AN67" s="147">
        <v>0</v>
      </c>
      <c r="AO67" s="147">
        <v>0</v>
      </c>
      <c r="AP67" s="147">
        <v>0</v>
      </c>
      <c r="AQ67" s="147">
        <v>0</v>
      </c>
      <c r="AR67" s="147">
        <v>0</v>
      </c>
      <c r="AS67" s="147">
        <v>0</v>
      </c>
      <c r="AT67" s="147">
        <v>0</v>
      </c>
      <c r="AU67" s="147">
        <v>0</v>
      </c>
      <c r="AV67" s="147">
        <v>0</v>
      </c>
      <c r="AW67" s="147">
        <v>0</v>
      </c>
      <c r="AX67" s="147">
        <v>0</v>
      </c>
      <c r="AY67" s="147">
        <v>0</v>
      </c>
      <c r="AZ67" s="147">
        <v>0</v>
      </c>
      <c r="BA67" s="147">
        <v>0</v>
      </c>
      <c r="BB67" s="147">
        <v>0</v>
      </c>
      <c r="BC67" s="147">
        <v>0</v>
      </c>
    </row>
    <row r="68" spans="2:55" ht="31.5">
      <c r="B68" s="156" t="s">
        <v>119</v>
      </c>
      <c r="C68" s="151" t="s">
        <v>120</v>
      </c>
      <c r="D68" s="152" t="s">
        <v>285</v>
      </c>
      <c r="E68" s="153" t="s">
        <v>315</v>
      </c>
      <c r="F68" s="87" t="s">
        <v>287</v>
      </c>
      <c r="G68" s="92">
        <f t="shared" si="2"/>
        <v>0</v>
      </c>
      <c r="H68" s="57">
        <v>0</v>
      </c>
      <c r="I68" s="139">
        <v>0</v>
      </c>
      <c r="J68" s="139">
        <v>0</v>
      </c>
      <c r="K68" s="139">
        <v>0</v>
      </c>
      <c r="L68" s="139">
        <v>0</v>
      </c>
      <c r="M68" s="139">
        <v>0</v>
      </c>
      <c r="N68" s="139">
        <v>0</v>
      </c>
      <c r="O68" s="139">
        <v>0</v>
      </c>
      <c r="P68" s="139">
        <v>0</v>
      </c>
      <c r="Q68" s="139">
        <v>0</v>
      </c>
      <c r="R68" s="139">
        <v>0</v>
      </c>
      <c r="S68" s="139">
        <v>0</v>
      </c>
      <c r="T68" s="139">
        <v>0</v>
      </c>
      <c r="U68" s="139">
        <v>0</v>
      </c>
      <c r="V68" s="139">
        <v>0</v>
      </c>
      <c r="W68" s="139">
        <v>0</v>
      </c>
      <c r="X68" s="139">
        <v>0</v>
      </c>
      <c r="Y68" s="139">
        <v>0</v>
      </c>
      <c r="Z68" s="139">
        <v>0</v>
      </c>
      <c r="AA68" s="139">
        <v>0</v>
      </c>
      <c r="AB68" s="139">
        <v>0</v>
      </c>
      <c r="AC68" s="139">
        <v>0</v>
      </c>
      <c r="AD68" s="139">
        <v>0</v>
      </c>
      <c r="AE68" s="139">
        <v>0</v>
      </c>
      <c r="AF68" s="139">
        <v>0</v>
      </c>
      <c r="AG68" s="139">
        <v>0</v>
      </c>
      <c r="AH68" s="139">
        <v>0</v>
      </c>
      <c r="AI68" s="139">
        <v>0</v>
      </c>
      <c r="AJ68" s="139">
        <v>0</v>
      </c>
      <c r="AK68" s="139">
        <v>0</v>
      </c>
      <c r="AL68" s="139">
        <v>0</v>
      </c>
      <c r="AM68" s="139">
        <v>0</v>
      </c>
      <c r="AN68" s="139">
        <v>0</v>
      </c>
      <c r="AO68" s="139">
        <v>0</v>
      </c>
      <c r="AP68" s="139">
        <v>0</v>
      </c>
      <c r="AQ68" s="139">
        <v>0</v>
      </c>
      <c r="AR68" s="139">
        <v>0</v>
      </c>
      <c r="AS68" s="139">
        <v>0</v>
      </c>
      <c r="AT68" s="139">
        <v>0</v>
      </c>
      <c r="AU68" s="139">
        <v>0</v>
      </c>
      <c r="AV68" s="139">
        <v>0</v>
      </c>
      <c r="AW68" s="139">
        <v>0</v>
      </c>
      <c r="AX68" s="139">
        <v>0</v>
      </c>
      <c r="AY68" s="139">
        <v>0</v>
      </c>
      <c r="AZ68" s="139">
        <v>0</v>
      </c>
      <c r="BA68" s="139">
        <v>0</v>
      </c>
      <c r="BB68" s="139">
        <v>0</v>
      </c>
      <c r="BC68" s="139">
        <v>0</v>
      </c>
    </row>
    <row r="69" spans="2:55">
      <c r="B69" s="68" t="s">
        <v>121</v>
      </c>
      <c r="C69" s="50" t="s">
        <v>122</v>
      </c>
      <c r="D69" s="45" t="s">
        <v>289</v>
      </c>
      <c r="E69" s="64"/>
      <c r="F69" s="87"/>
      <c r="G69" s="92"/>
      <c r="H69" s="57"/>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row>
    <row r="70" spans="2:55">
      <c r="B70" s="68"/>
      <c r="C70" s="50"/>
      <c r="D70" s="7"/>
      <c r="E70" s="64"/>
      <c r="F70" s="87"/>
      <c r="G70" s="93"/>
      <c r="H70" s="94"/>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row>
    <row r="71" spans="2:55">
      <c r="B71" s="68" t="s">
        <v>221</v>
      </c>
      <c r="C71" s="132" t="s">
        <v>220</v>
      </c>
      <c r="D71" s="45" t="s">
        <v>289</v>
      </c>
      <c r="E71" s="64"/>
      <c r="F71" s="87"/>
      <c r="G71" s="90" t="s">
        <v>190</v>
      </c>
      <c r="H71" s="91" t="s">
        <v>188</v>
      </c>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row>
    <row r="72" spans="2:55">
      <c r="E72" s="13"/>
      <c r="F72" s="13"/>
      <c r="G72" s="137">
        <f>SUM(G10:G70)</f>
        <v>21007592015</v>
      </c>
      <c r="H72" s="137">
        <f>SUM(H10:H69)</f>
        <v>21007592015</v>
      </c>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row>
    <row r="73" spans="2:55" ht="21">
      <c r="B73" s="76" t="s">
        <v>130</v>
      </c>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row>
    <row r="74" spans="2:55">
      <c r="C74" s="120"/>
      <c r="H74" s="138"/>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row>
    <row r="75" spans="2:55">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row>
    <row r="76" spans="2:55">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row>
    <row r="77" spans="2:55">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row>
    <row r="78" spans="2:55">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row>
    <row r="79" spans="2:55">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row>
    <row r="80" spans="2:55">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row>
    <row r="81" spans="2:43">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row>
    <row r="82" spans="2:4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row>
    <row r="83" spans="2:43">
      <c r="B83" s="1"/>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row>
    <row r="84" spans="2:43">
      <c r="B84" s="1"/>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row>
    <row r="85" spans="2:43">
      <c r="B85" s="1"/>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row>
    <row r="86" spans="2:43">
      <c r="B86" s="1"/>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row>
    <row r="87" spans="2:43">
      <c r="B87" s="1"/>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row>
    <row r="88" spans="2:43">
      <c r="B88" s="1"/>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row>
    <row r="89" spans="2:43">
      <c r="B89" s="1"/>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row>
    <row r="90" spans="2:43">
      <c r="B90" s="1"/>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row>
    <row r="91" spans="2:43">
      <c r="B91" s="1"/>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row>
    <row r="92" spans="2:43">
      <c r="B92" s="1"/>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row>
    <row r="93" spans="2:43">
      <c r="B93" s="1"/>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row>
    <row r="94" spans="2:43">
      <c r="B94" s="1"/>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row>
    <row r="95" spans="2:43">
      <c r="B95" s="1"/>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row>
    <row r="96" spans="2:43">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row>
    <row r="97" spans="2:2">
      <c r="B97" s="1"/>
    </row>
  </sheetData>
  <mergeCells count="5">
    <mergeCell ref="B8:D8"/>
    <mergeCell ref="E8:G8"/>
    <mergeCell ref="E7:G7"/>
    <mergeCell ref="H8:M8"/>
    <mergeCell ref="H7:M7"/>
  </mergeCells>
  <conditionalFormatting sqref="D12:D71">
    <cfRule type="containsText" dxfId="1" priority="13" operator="containsText" text="Including;Not Applicable;Not included">
      <formula>NOT(ISERROR(SEARCH("Including;Not Applicable;Not included",D12)))</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64:D69 D21:D23 D25:D27 D50:D62 D45:D48 D40:D43 D29:D32 D35 D12:D19 D71" xr:uid="{00000000-0002-0000-07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E42"/>
  <sheetViews>
    <sheetView showGridLines="0" workbookViewId="0">
      <selection activeCell="D10" sqref="D10"/>
    </sheetView>
  </sheetViews>
  <sheetFormatPr defaultColWidth="3.5" defaultRowHeight="24" customHeight="1"/>
  <cols>
    <col min="1" max="1" width="3.5" style="97"/>
    <col min="2" max="2" width="10.375" style="97" customWidth="1"/>
    <col min="3" max="3" width="8" style="97" customWidth="1"/>
    <col min="4" max="4" width="60.375" style="97" customWidth="1"/>
    <col min="5" max="5" width="2" style="100" customWidth="1"/>
    <col min="6" max="16384" width="3.5" style="97"/>
  </cols>
  <sheetData>
    <row r="1" spans="2:5" ht="15.95" customHeight="1">
      <c r="E1" s="97"/>
    </row>
    <row r="2" spans="2:5" ht="24.95" customHeight="1">
      <c r="B2" s="98" t="s">
        <v>193</v>
      </c>
      <c r="E2" s="97"/>
    </row>
    <row r="3" spans="2:5" ht="15.95" customHeight="1">
      <c r="B3" s="99" t="s">
        <v>40</v>
      </c>
      <c r="E3" s="97"/>
    </row>
    <row r="4" spans="2:5" ht="15.95" customHeight="1">
      <c r="B4" s="104" t="s">
        <v>196</v>
      </c>
      <c r="C4" s="104" t="s">
        <v>195</v>
      </c>
      <c r="D4" s="18" t="s">
        <v>197</v>
      </c>
      <c r="E4" s="97"/>
    </row>
    <row r="5" spans="2:5" ht="15.95" customHeight="1">
      <c r="B5" s="101">
        <v>42023</v>
      </c>
      <c r="C5" s="102" t="s">
        <v>199</v>
      </c>
      <c r="D5" s="105" t="s">
        <v>200</v>
      </c>
      <c r="E5" s="97"/>
    </row>
    <row r="6" spans="2:5" ht="15.95" customHeight="1" thickBot="1">
      <c r="B6" s="96">
        <v>41991</v>
      </c>
      <c r="C6" s="103" t="s">
        <v>194</v>
      </c>
      <c r="D6" s="116" t="s">
        <v>198</v>
      </c>
      <c r="E6" s="97"/>
    </row>
    <row r="7" spans="2:5" ht="15.95" customHeight="1" thickBot="1">
      <c r="B7" s="96">
        <v>42061</v>
      </c>
      <c r="C7" s="115" t="s">
        <v>224</v>
      </c>
      <c r="D7" s="117" t="s">
        <v>207</v>
      </c>
      <c r="E7" s="97"/>
    </row>
    <row r="8" spans="2:5" ht="15.95" customHeight="1">
      <c r="D8" s="118" t="s">
        <v>208</v>
      </c>
      <c r="E8" s="97"/>
    </row>
    <row r="9" spans="2:5" ht="15.95" customHeight="1">
      <c r="D9" s="97" t="s">
        <v>211</v>
      </c>
      <c r="E9" s="97"/>
    </row>
    <row r="10" spans="2:5" ht="15.95" customHeight="1">
      <c r="B10" s="96">
        <v>42068</v>
      </c>
      <c r="C10" s="115" t="s">
        <v>206</v>
      </c>
      <c r="D10" s="97" t="s">
        <v>225</v>
      </c>
      <c r="E10" s="97"/>
    </row>
    <row r="11" spans="2:5" ht="15.95" customHeight="1">
      <c r="E11" s="97"/>
    </row>
    <row r="12" spans="2:5" ht="15.95" customHeight="1">
      <c r="E12" s="97"/>
    </row>
    <row r="13" spans="2:5" ht="15.95" customHeight="1">
      <c r="E13" s="97"/>
    </row>
    <row r="14" spans="2:5" ht="15.95" customHeight="1">
      <c r="E14" s="97"/>
    </row>
    <row r="15" spans="2:5" ht="15.95" customHeight="1">
      <c r="E15" s="97"/>
    </row>
    <row r="16" spans="2:5" ht="15.95" customHeight="1">
      <c r="E16" s="97"/>
    </row>
    <row r="17" spans="5:5" ht="15.95" customHeight="1">
      <c r="E17" s="97"/>
    </row>
    <row r="18" spans="5:5" ht="15.95" customHeight="1">
      <c r="E18" s="97"/>
    </row>
    <row r="19" spans="5:5" ht="15.95" customHeight="1">
      <c r="E19" s="97"/>
    </row>
    <row r="20" spans="5:5" ht="15.95" customHeight="1">
      <c r="E20" s="97"/>
    </row>
    <row r="21" spans="5:5" ht="15.95" customHeight="1">
      <c r="E21" s="97"/>
    </row>
    <row r="22" spans="5:5" ht="15.95" customHeight="1">
      <c r="E22" s="97"/>
    </row>
    <row r="23" spans="5:5" ht="15.95" customHeight="1">
      <c r="E23" s="97"/>
    </row>
    <row r="24" spans="5:5" ht="15.95" customHeight="1">
      <c r="E24" s="97"/>
    </row>
    <row r="25" spans="5:5" ht="15.95" customHeight="1">
      <c r="E25" s="97"/>
    </row>
    <row r="26" spans="5:5" ht="15.95" customHeight="1">
      <c r="E26" s="97"/>
    </row>
    <row r="27" spans="5:5" ht="15.95" customHeight="1">
      <c r="E27" s="97"/>
    </row>
    <row r="28" spans="5:5" ht="15.95" customHeight="1">
      <c r="E28" s="97"/>
    </row>
    <row r="29" spans="5:5" ht="15.95" customHeight="1">
      <c r="E29" s="97"/>
    </row>
    <row r="30" spans="5:5" ht="15.95" customHeight="1">
      <c r="E30" s="97"/>
    </row>
    <row r="31" spans="5:5" ht="15.95" customHeight="1">
      <c r="E31" s="97"/>
    </row>
    <row r="32" spans="5:5" ht="15.95" customHeight="1">
      <c r="E32" s="97"/>
    </row>
    <row r="33" spans="5:5" ht="15.95" customHeight="1">
      <c r="E33" s="97"/>
    </row>
    <row r="34" spans="5:5" ht="15.95" customHeight="1"/>
    <row r="35" spans="5:5" ht="15.95" customHeight="1"/>
    <row r="36" spans="5:5" ht="15.95" customHeight="1">
      <c r="E36" s="97"/>
    </row>
    <row r="37" spans="5:5" ht="15.95" customHeight="1">
      <c r="E37" s="97"/>
    </row>
    <row r="38" spans="5:5" ht="15.95" customHeight="1">
      <c r="E38" s="97"/>
    </row>
    <row r="39" spans="5:5" ht="15.95" customHeight="1">
      <c r="E39" s="97"/>
    </row>
    <row r="40" spans="5:5" ht="15.95" customHeight="1">
      <c r="E40" s="97"/>
    </row>
    <row r="41" spans="5:5" ht="15.95" customHeight="1">
      <c r="E41" s="97"/>
    </row>
    <row r="42" spans="5:5" ht="15.95"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BH97"/>
  <sheetViews>
    <sheetView zoomScale="80" zoomScaleNormal="80" workbookViewId="0">
      <pane ySplit="5" topLeftCell="A6" activePane="bottomLeft" state="frozen"/>
      <selection activeCell="I1" sqref="I1"/>
      <selection pane="bottomLeft" activeCell="I25" sqref="I25"/>
    </sheetView>
  </sheetViews>
  <sheetFormatPr defaultRowHeight="15.75"/>
  <cols>
    <col min="1" max="1" width="3.625" style="1" customWidth="1"/>
    <col min="2" max="2" width="8.875" style="3" customWidth="1"/>
    <col min="3" max="3" width="59.5" style="1" customWidth="1"/>
    <col min="4" max="4" width="38.125" style="1" customWidth="1"/>
    <col min="5" max="6" width="40.5" style="1" customWidth="1"/>
    <col min="7" max="7" width="55.875" style="1" customWidth="1"/>
    <col min="8" max="8" width="22.125" style="1" customWidth="1"/>
    <col min="9" max="9" width="17.375" style="1" bestFit="1" customWidth="1"/>
    <col min="10" max="10" width="15.125" style="1" bestFit="1" customWidth="1"/>
    <col min="11" max="11" width="20.875" style="1" customWidth="1"/>
    <col min="12" max="12" width="21.5" style="1" customWidth="1"/>
    <col min="13" max="13" width="14.375" style="1" bestFit="1" customWidth="1"/>
    <col min="14" max="14" width="15.875" style="1" bestFit="1" customWidth="1"/>
    <col min="15" max="15" width="15.375" style="1" bestFit="1" customWidth="1"/>
    <col min="16" max="16" width="17.5" style="1" bestFit="1" customWidth="1"/>
    <col min="17" max="17" width="19.5" style="1" customWidth="1"/>
    <col min="18" max="19" width="13.125" style="1" bestFit="1" customWidth="1"/>
    <col min="20" max="20" width="13.625" style="1" bestFit="1" customWidth="1"/>
    <col min="21" max="21" width="14.375" style="1" bestFit="1" customWidth="1"/>
    <col min="22" max="22" width="17" style="1" customWidth="1"/>
    <col min="23" max="23" width="13.625" style="1" bestFit="1" customWidth="1"/>
    <col min="24" max="24" width="17.5" style="1" bestFit="1" customWidth="1"/>
    <col min="25" max="30" width="13.625" style="1" bestFit="1" customWidth="1"/>
    <col min="31" max="31" width="16.875" style="1" customWidth="1"/>
    <col min="32" max="32" width="16.125" style="1" customWidth="1"/>
    <col min="33" max="36" width="11" style="1" bestFit="1" customWidth="1"/>
    <col min="37" max="37" width="16.625" style="1" customWidth="1"/>
    <col min="38" max="38" width="19.625" style="1" customWidth="1"/>
    <col min="39" max="39" width="15.875" style="1" bestFit="1" customWidth="1"/>
    <col min="40" max="41" width="14.875" style="1" bestFit="1" customWidth="1"/>
    <col min="42" max="42" width="17.5" style="1" bestFit="1" customWidth="1"/>
    <col min="43" max="43" width="17.875" style="1" customWidth="1"/>
    <col min="44" max="44" width="14.375" style="1" customWidth="1"/>
    <col min="45" max="45" width="10.875" style="1"/>
    <col min="46" max="46" width="15.125" style="1" customWidth="1"/>
    <col min="47" max="47" width="10.875" style="1"/>
    <col min="48" max="48" width="14.5" style="1" customWidth="1"/>
    <col min="49" max="49" width="15.625" style="1" customWidth="1"/>
    <col min="50" max="50" width="17.5" style="1" bestFit="1" customWidth="1"/>
    <col min="51" max="51" width="15.125" style="1" customWidth="1"/>
    <col min="52" max="52" width="12.625" style="1" customWidth="1"/>
    <col min="53" max="53" width="14.875" style="1" bestFit="1" customWidth="1"/>
    <col min="54" max="54" width="15.625" style="1" customWidth="1"/>
    <col min="55" max="55" width="17.5" style="1" customWidth="1"/>
    <col min="56" max="56" width="20" style="1" customWidth="1"/>
    <col min="57" max="57" width="14.875" style="1" bestFit="1" customWidth="1"/>
    <col min="58" max="58" width="18.125" style="1" customWidth="1"/>
    <col min="59" max="59" width="14.875" style="1" bestFit="1" customWidth="1"/>
    <col min="60" max="60" width="16.125" customWidth="1"/>
  </cols>
  <sheetData>
    <row r="2" spans="1:59" ht="26.25">
      <c r="B2" s="35" t="s">
        <v>124</v>
      </c>
      <c r="G2" s="95" t="s">
        <v>191</v>
      </c>
      <c r="H2" s="15" t="s">
        <v>127</v>
      </c>
      <c r="I2" s="17"/>
      <c r="J2" s="14"/>
      <c r="K2" s="14"/>
      <c r="L2" s="14"/>
      <c r="M2" s="12"/>
    </row>
    <row r="3" spans="1:59">
      <c r="B3" s="78" t="s">
        <v>125</v>
      </c>
      <c r="G3" s="94" t="s">
        <v>284</v>
      </c>
      <c r="H3" s="80" t="s">
        <v>132</v>
      </c>
      <c r="J3" s="4"/>
      <c r="K3" s="4"/>
      <c r="L3" s="4"/>
      <c r="M3" s="5"/>
    </row>
    <row r="4" spans="1:59" ht="78.75">
      <c r="B4" s="79" t="s">
        <v>131</v>
      </c>
      <c r="H4" s="16" t="s">
        <v>3</v>
      </c>
      <c r="I4" s="58" t="s">
        <v>228</v>
      </c>
      <c r="J4" s="58" t="s">
        <v>229</v>
      </c>
      <c r="K4" s="58" t="s">
        <v>230</v>
      </c>
      <c r="L4" s="58" t="s">
        <v>234</v>
      </c>
      <c r="M4" s="59" t="s">
        <v>233</v>
      </c>
      <c r="N4" s="59" t="s">
        <v>231</v>
      </c>
      <c r="O4" s="59" t="s">
        <v>232</v>
      </c>
      <c r="P4" s="59" t="s">
        <v>235</v>
      </c>
      <c r="Q4" s="141" t="s">
        <v>236</v>
      </c>
      <c r="R4" s="59" t="s">
        <v>237</v>
      </c>
      <c r="S4" s="59" t="s">
        <v>238</v>
      </c>
      <c r="T4" s="59" t="s">
        <v>239</v>
      </c>
      <c r="U4" s="59" t="s">
        <v>240</v>
      </c>
      <c r="V4" s="59" t="s">
        <v>241</v>
      </c>
      <c r="W4" s="59" t="s">
        <v>242</v>
      </c>
      <c r="X4" s="59" t="s">
        <v>243</v>
      </c>
      <c r="Y4" s="59" t="s">
        <v>244</v>
      </c>
      <c r="Z4" s="59" t="s">
        <v>245</v>
      </c>
      <c r="AA4" s="59" t="s">
        <v>246</v>
      </c>
      <c r="AB4" s="59" t="s">
        <v>247</v>
      </c>
      <c r="AC4" s="59" t="s">
        <v>248</v>
      </c>
      <c r="AD4" s="59" t="s">
        <v>249</v>
      </c>
      <c r="AE4" s="59" t="s">
        <v>250</v>
      </c>
      <c r="AF4" s="59" t="s">
        <v>251</v>
      </c>
      <c r="AG4" s="59" t="s">
        <v>252</v>
      </c>
      <c r="AH4" s="59" t="s">
        <v>253</v>
      </c>
      <c r="AI4" s="59" t="s">
        <v>254</v>
      </c>
      <c r="AJ4" s="59" t="s">
        <v>255</v>
      </c>
      <c r="AK4" s="59" t="s">
        <v>256</v>
      </c>
      <c r="AL4" s="59" t="s">
        <v>257</v>
      </c>
      <c r="AM4" s="59" t="s">
        <v>258</v>
      </c>
      <c r="AN4" s="59" t="s">
        <v>259</v>
      </c>
      <c r="AO4" s="59" t="s">
        <v>260</v>
      </c>
      <c r="AP4" s="59" t="s">
        <v>261</v>
      </c>
      <c r="AQ4" s="59" t="s">
        <v>262</v>
      </c>
      <c r="AR4" s="59" t="s">
        <v>275</v>
      </c>
      <c r="AS4" s="142" t="s">
        <v>263</v>
      </c>
      <c r="AT4" s="142" t="s">
        <v>264</v>
      </c>
      <c r="AU4" s="143" t="s">
        <v>265</v>
      </c>
      <c r="AV4" s="142" t="s">
        <v>266</v>
      </c>
      <c r="AW4" s="142" t="s">
        <v>267</v>
      </c>
      <c r="AX4" s="142" t="s">
        <v>268</v>
      </c>
      <c r="AY4" s="142" t="s">
        <v>269</v>
      </c>
      <c r="AZ4" s="143" t="s">
        <v>276</v>
      </c>
      <c r="BA4" s="142" t="s">
        <v>270</v>
      </c>
      <c r="BB4" s="143" t="s">
        <v>277</v>
      </c>
      <c r="BC4" s="143" t="s">
        <v>278</v>
      </c>
      <c r="BD4" s="142" t="s">
        <v>271</v>
      </c>
      <c r="BE4" s="143" t="s">
        <v>272</v>
      </c>
      <c r="BF4" s="142" t="s">
        <v>273</v>
      </c>
      <c r="BG4" s="142" t="s">
        <v>274</v>
      </c>
    </row>
    <row r="5" spans="1:59">
      <c r="B5" s="79"/>
      <c r="H5" s="10" t="s">
        <v>4</v>
      </c>
      <c r="I5" s="60"/>
      <c r="J5" s="60"/>
      <c r="K5" s="60"/>
      <c r="L5" s="61"/>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77"/>
      <c r="AS5" s="144"/>
      <c r="AT5" s="144"/>
      <c r="AU5" s="144"/>
      <c r="AV5" s="144"/>
      <c r="AW5" s="144"/>
      <c r="AX5" s="144"/>
      <c r="AY5" s="144"/>
      <c r="AZ5" s="144"/>
      <c r="BA5" s="144"/>
      <c r="BB5" s="144"/>
      <c r="BC5" s="144"/>
      <c r="BD5" s="144"/>
      <c r="BE5" s="144"/>
      <c r="BF5" s="144"/>
      <c r="BG5" s="144"/>
    </row>
    <row r="6" spans="1:59">
      <c r="H6" s="11" t="s">
        <v>279</v>
      </c>
      <c r="I6" s="63" t="s">
        <v>280</v>
      </c>
      <c r="J6" s="63" t="s">
        <v>280</v>
      </c>
      <c r="K6" s="63" t="s">
        <v>280</v>
      </c>
      <c r="L6" s="63" t="s">
        <v>280</v>
      </c>
      <c r="M6" s="63" t="s">
        <v>280</v>
      </c>
      <c r="N6" s="63" t="s">
        <v>280</v>
      </c>
      <c r="O6" s="63" t="s">
        <v>280</v>
      </c>
      <c r="P6" s="63" t="s">
        <v>280</v>
      </c>
      <c r="Q6" s="63" t="s">
        <v>280</v>
      </c>
      <c r="R6" s="63" t="s">
        <v>280</v>
      </c>
      <c r="S6" s="63" t="s">
        <v>280</v>
      </c>
      <c r="T6" s="63" t="s">
        <v>280</v>
      </c>
      <c r="U6" s="63" t="s">
        <v>280</v>
      </c>
      <c r="V6" s="63" t="s">
        <v>280</v>
      </c>
      <c r="W6" s="63" t="s">
        <v>280</v>
      </c>
      <c r="X6" s="63" t="s">
        <v>280</v>
      </c>
      <c r="Y6" s="63" t="s">
        <v>280</v>
      </c>
      <c r="Z6" s="63" t="s">
        <v>280</v>
      </c>
      <c r="AA6" s="63" t="s">
        <v>280</v>
      </c>
      <c r="AB6" s="63" t="s">
        <v>280</v>
      </c>
      <c r="AC6" s="63" t="s">
        <v>280</v>
      </c>
      <c r="AD6" s="63" t="s">
        <v>280</v>
      </c>
      <c r="AE6" s="63" t="s">
        <v>280</v>
      </c>
      <c r="AF6" s="63" t="s">
        <v>280</v>
      </c>
      <c r="AG6" s="63" t="s">
        <v>280</v>
      </c>
      <c r="AH6" s="63" t="s">
        <v>280</v>
      </c>
      <c r="AI6" s="63" t="s">
        <v>280</v>
      </c>
      <c r="AJ6" s="63" t="s">
        <v>280</v>
      </c>
      <c r="AK6" s="63" t="s">
        <v>280</v>
      </c>
      <c r="AL6" s="63" t="s">
        <v>280</v>
      </c>
      <c r="AM6" s="63" t="s">
        <v>280</v>
      </c>
      <c r="AN6" s="63" t="s">
        <v>280</v>
      </c>
      <c r="AO6" s="63" t="s">
        <v>280</v>
      </c>
      <c r="AP6" s="63" t="s">
        <v>280</v>
      </c>
      <c r="AQ6" s="63" t="s">
        <v>280</v>
      </c>
      <c r="AR6" s="63" t="s">
        <v>280</v>
      </c>
      <c r="AS6" s="63" t="s">
        <v>280</v>
      </c>
      <c r="AT6" s="63" t="s">
        <v>280</v>
      </c>
      <c r="AU6" s="63" t="s">
        <v>280</v>
      </c>
      <c r="AV6" s="63" t="s">
        <v>280</v>
      </c>
      <c r="AW6" s="63" t="s">
        <v>280</v>
      </c>
      <c r="AX6" s="63" t="s">
        <v>280</v>
      </c>
      <c r="AY6" s="63" t="s">
        <v>280</v>
      </c>
      <c r="AZ6" s="63" t="s">
        <v>280</v>
      </c>
      <c r="BA6" s="63" t="s">
        <v>280</v>
      </c>
      <c r="BB6" s="63" t="s">
        <v>280</v>
      </c>
      <c r="BC6" s="63" t="s">
        <v>280</v>
      </c>
      <c r="BD6" s="63" t="s">
        <v>280</v>
      </c>
      <c r="BE6" s="63" t="s">
        <v>280</v>
      </c>
      <c r="BF6" s="63" t="s">
        <v>280</v>
      </c>
      <c r="BG6" s="63" t="s">
        <v>280</v>
      </c>
    </row>
    <row r="7" spans="1:59" ht="21">
      <c r="B7" s="15" t="s">
        <v>126</v>
      </c>
      <c r="C7" s="14"/>
      <c r="D7" s="14"/>
      <c r="E7" s="325" t="s">
        <v>210</v>
      </c>
      <c r="F7" s="326"/>
      <c r="G7" s="327"/>
      <c r="H7" s="315" t="s">
        <v>192</v>
      </c>
      <c r="I7" s="316"/>
      <c r="J7" s="316"/>
      <c r="K7" s="316"/>
      <c r="L7" s="316"/>
      <c r="M7" s="316"/>
    </row>
    <row r="8" spans="1:59">
      <c r="B8" s="322" t="s">
        <v>222</v>
      </c>
      <c r="C8" s="323"/>
      <c r="D8" s="324"/>
      <c r="E8" s="322" t="s">
        <v>223</v>
      </c>
      <c r="F8" s="323"/>
      <c r="G8" s="324"/>
      <c r="H8" s="320" t="s">
        <v>133</v>
      </c>
      <c r="I8" s="321"/>
      <c r="J8" s="321"/>
      <c r="K8" s="321"/>
      <c r="L8" s="321"/>
      <c r="M8" s="321"/>
    </row>
    <row r="9" spans="1:59">
      <c r="B9" s="53" t="s">
        <v>123</v>
      </c>
      <c r="C9" s="6"/>
      <c r="D9" s="54" t="s">
        <v>42</v>
      </c>
      <c r="E9" s="55" t="s">
        <v>1</v>
      </c>
      <c r="F9" s="86" t="s">
        <v>187</v>
      </c>
      <c r="G9" s="54" t="s">
        <v>189</v>
      </c>
      <c r="H9" s="56" t="s">
        <v>2</v>
      </c>
      <c r="I9" s="140">
        <f t="shared" ref="I9:BG9" si="0">SUM(I11:I71)</f>
        <v>16867712</v>
      </c>
      <c r="J9" s="140">
        <f t="shared" si="0"/>
        <v>23325439</v>
      </c>
      <c r="K9" s="140">
        <f t="shared" si="0"/>
        <v>6897786466</v>
      </c>
      <c r="L9" s="140">
        <f t="shared" si="0"/>
        <v>58656370</v>
      </c>
      <c r="M9" s="140">
        <f t="shared" si="0"/>
        <v>0</v>
      </c>
      <c r="N9" s="140">
        <f t="shared" si="0"/>
        <v>281111301</v>
      </c>
      <c r="O9" s="140">
        <f t="shared" si="0"/>
        <v>0</v>
      </c>
      <c r="P9" s="140">
        <f t="shared" si="0"/>
        <v>1647010160</v>
      </c>
      <c r="Q9" s="140">
        <f t="shared" si="0"/>
        <v>238050440</v>
      </c>
      <c r="R9" s="140">
        <f t="shared" si="0"/>
        <v>0</v>
      </c>
      <c r="S9" s="140">
        <f t="shared" si="0"/>
        <v>0</v>
      </c>
      <c r="T9" s="140">
        <f t="shared" si="0"/>
        <v>5493855</v>
      </c>
      <c r="U9" s="140">
        <f t="shared" si="0"/>
        <v>7146553</v>
      </c>
      <c r="V9" s="140">
        <f t="shared" si="0"/>
        <v>14618670</v>
      </c>
      <c r="W9" s="140">
        <f t="shared" si="0"/>
        <v>9356217</v>
      </c>
      <c r="X9" s="140">
        <f t="shared" si="0"/>
        <v>1132474267</v>
      </c>
      <c r="Y9" s="140">
        <f t="shared" si="0"/>
        <v>8243078</v>
      </c>
      <c r="Z9" s="140">
        <f t="shared" si="0"/>
        <v>7887512</v>
      </c>
      <c r="AA9" s="140">
        <f t="shared" si="0"/>
        <v>7954982</v>
      </c>
      <c r="AB9" s="140">
        <f t="shared" si="0"/>
        <v>7903790</v>
      </c>
      <c r="AC9" s="140">
        <f t="shared" si="0"/>
        <v>8969193</v>
      </c>
      <c r="AD9" s="140">
        <f t="shared" si="0"/>
        <v>9536255</v>
      </c>
      <c r="AE9" s="140">
        <f t="shared" si="0"/>
        <v>12316426</v>
      </c>
      <c r="AF9" s="140">
        <f t="shared" si="0"/>
        <v>11349124</v>
      </c>
      <c r="AG9" s="140">
        <f t="shared" si="0"/>
        <v>0</v>
      </c>
      <c r="AH9" s="140">
        <f t="shared" si="0"/>
        <v>0</v>
      </c>
      <c r="AI9" s="140">
        <f t="shared" si="0"/>
        <v>0</v>
      </c>
      <c r="AJ9" s="140">
        <f t="shared" si="0"/>
        <v>0</v>
      </c>
      <c r="AK9" s="140">
        <f t="shared" si="0"/>
        <v>263760847</v>
      </c>
      <c r="AL9" s="140">
        <f t="shared" si="0"/>
        <v>914184303</v>
      </c>
      <c r="AM9" s="140">
        <f t="shared" si="0"/>
        <v>328086612</v>
      </c>
      <c r="AN9" s="140">
        <f t="shared" si="0"/>
        <v>28668452</v>
      </c>
      <c r="AO9" s="140">
        <f t="shared" si="0"/>
        <v>84694191</v>
      </c>
      <c r="AP9" s="140">
        <f t="shared" si="0"/>
        <v>8301965363</v>
      </c>
      <c r="AQ9" s="140">
        <f t="shared" si="0"/>
        <v>66041752</v>
      </c>
      <c r="AR9" s="140">
        <f t="shared" si="0"/>
        <v>0</v>
      </c>
      <c r="AS9" s="140">
        <f t="shared" si="0"/>
        <v>0</v>
      </c>
      <c r="AT9" s="140">
        <f t="shared" si="0"/>
        <v>2133618</v>
      </c>
      <c r="AU9" s="140">
        <f t="shared" si="0"/>
        <v>0</v>
      </c>
      <c r="AV9" s="140">
        <f t="shared" si="0"/>
        <v>0</v>
      </c>
      <c r="AW9" s="140">
        <f t="shared" si="0"/>
        <v>5568711</v>
      </c>
      <c r="AX9" s="140">
        <f t="shared" si="0"/>
        <v>6764507202.2700005</v>
      </c>
      <c r="AY9" s="140">
        <f t="shared" si="0"/>
        <v>2545958</v>
      </c>
      <c r="AZ9" s="140">
        <f t="shared" si="0"/>
        <v>2</v>
      </c>
      <c r="BA9" s="140">
        <f t="shared" si="0"/>
        <v>26740978</v>
      </c>
      <c r="BB9" s="140">
        <f t="shared" si="0"/>
        <v>36680624</v>
      </c>
      <c r="BC9" s="140">
        <f t="shared" si="0"/>
        <v>14532402</v>
      </c>
      <c r="BD9" s="140">
        <f t="shared" si="0"/>
        <v>1045940306</v>
      </c>
      <c r="BE9" s="140">
        <f t="shared" si="0"/>
        <v>53209064</v>
      </c>
      <c r="BF9" s="140">
        <f t="shared" si="0"/>
        <v>21913023</v>
      </c>
      <c r="BG9" s="140">
        <f t="shared" si="0"/>
        <v>24978227</v>
      </c>
    </row>
    <row r="10" spans="1:59">
      <c r="B10" s="70" t="s">
        <v>49</v>
      </c>
      <c r="C10" s="71" t="s">
        <v>50</v>
      </c>
      <c r="D10" s="8"/>
      <c r="E10" s="64"/>
      <c r="F10" s="87"/>
      <c r="G10" s="92"/>
      <c r="H10" s="146"/>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row>
    <row r="11" spans="1:59">
      <c r="B11" s="72" t="s">
        <v>51</v>
      </c>
      <c r="C11" s="73" t="s">
        <v>52</v>
      </c>
      <c r="D11" s="7"/>
      <c r="E11" s="64"/>
      <c r="F11" s="87"/>
      <c r="G11" s="92"/>
      <c r="H11" s="146"/>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row>
    <row r="12" spans="1:59" s="153" customFormat="1" ht="31.5">
      <c r="A12" s="149"/>
      <c r="B12" s="150" t="s">
        <v>53</v>
      </c>
      <c r="C12" s="151" t="s">
        <v>54</v>
      </c>
      <c r="D12" s="152" t="s">
        <v>285</v>
      </c>
      <c r="E12" s="64" t="s">
        <v>317</v>
      </c>
      <c r="F12" s="87" t="s">
        <v>287</v>
      </c>
      <c r="G12" s="92">
        <f>H12</f>
        <v>0</v>
      </c>
      <c r="H12" s="157">
        <v>0</v>
      </c>
      <c r="I12" s="158">
        <v>0</v>
      </c>
      <c r="J12" s="158">
        <v>0</v>
      </c>
      <c r="K12" s="158">
        <v>0</v>
      </c>
      <c r="L12" s="158">
        <v>0</v>
      </c>
      <c r="M12" s="158">
        <v>0</v>
      </c>
      <c r="N12" s="158">
        <v>0</v>
      </c>
      <c r="O12" s="158">
        <v>0</v>
      </c>
      <c r="P12" s="158">
        <v>0</v>
      </c>
      <c r="Q12" s="158">
        <v>0</v>
      </c>
      <c r="R12" s="158">
        <v>0</v>
      </c>
      <c r="S12" s="158">
        <v>0</v>
      </c>
      <c r="T12" s="158">
        <v>0</v>
      </c>
      <c r="U12" s="158">
        <v>0</v>
      </c>
      <c r="V12" s="158">
        <v>0</v>
      </c>
      <c r="W12" s="158">
        <v>0</v>
      </c>
      <c r="X12" s="158">
        <v>0</v>
      </c>
      <c r="Y12" s="158">
        <v>0</v>
      </c>
      <c r="Z12" s="158">
        <v>0</v>
      </c>
      <c r="AA12" s="158">
        <v>0</v>
      </c>
      <c r="AB12" s="158">
        <v>0</v>
      </c>
      <c r="AC12" s="158">
        <v>0</v>
      </c>
      <c r="AD12" s="158">
        <v>0</v>
      </c>
      <c r="AE12" s="158">
        <v>0</v>
      </c>
      <c r="AF12" s="158">
        <v>0</v>
      </c>
      <c r="AG12" s="158">
        <v>0</v>
      </c>
      <c r="AH12" s="158">
        <v>0</v>
      </c>
      <c r="AI12" s="158">
        <v>0</v>
      </c>
      <c r="AJ12" s="158">
        <v>0</v>
      </c>
      <c r="AK12" s="158">
        <v>0</v>
      </c>
      <c r="AL12" s="158">
        <v>0</v>
      </c>
      <c r="AM12" s="158">
        <v>0</v>
      </c>
      <c r="AN12" s="158">
        <v>0</v>
      </c>
      <c r="AO12" s="158">
        <v>0</v>
      </c>
      <c r="AP12" s="158">
        <v>0</v>
      </c>
      <c r="AQ12" s="158">
        <v>0</v>
      </c>
      <c r="AR12" s="158">
        <v>0</v>
      </c>
      <c r="AS12" s="158">
        <v>0</v>
      </c>
      <c r="AT12" s="158">
        <v>0</v>
      </c>
      <c r="AU12" s="158">
        <v>0</v>
      </c>
      <c r="AV12" s="158">
        <v>0</v>
      </c>
      <c r="AW12" s="158">
        <v>0</v>
      </c>
      <c r="AX12" s="158">
        <v>0</v>
      </c>
      <c r="AY12" s="158">
        <v>0</v>
      </c>
      <c r="AZ12" s="158">
        <v>0</v>
      </c>
      <c r="BA12" s="158">
        <v>0</v>
      </c>
      <c r="BB12" s="158">
        <v>0</v>
      </c>
      <c r="BC12" s="158">
        <v>0</v>
      </c>
      <c r="BD12" s="158">
        <v>0</v>
      </c>
      <c r="BE12" s="158">
        <v>0</v>
      </c>
      <c r="BF12" s="158">
        <v>0</v>
      </c>
      <c r="BG12" s="158">
        <v>0</v>
      </c>
    </row>
    <row r="13" spans="1:59" s="153" customFormat="1" ht="31.5">
      <c r="A13" s="149"/>
      <c r="B13" s="150" t="s">
        <v>53</v>
      </c>
      <c r="C13" s="151" t="s">
        <v>54</v>
      </c>
      <c r="D13" s="152" t="s">
        <v>285</v>
      </c>
      <c r="E13" s="64" t="s">
        <v>318</v>
      </c>
      <c r="F13" s="87" t="s">
        <v>287</v>
      </c>
      <c r="G13" s="92">
        <f>H13</f>
        <v>27734925</v>
      </c>
      <c r="H13" s="146">
        <f t="shared" ref="H13" si="1">SUM(I13:BG13)</f>
        <v>27734925</v>
      </c>
      <c r="I13" s="147">
        <v>0</v>
      </c>
      <c r="J13" s="147">
        <v>0</v>
      </c>
      <c r="K13" s="147">
        <v>27734925</v>
      </c>
      <c r="L13" s="147">
        <v>0</v>
      </c>
      <c r="M13" s="147">
        <v>0</v>
      </c>
      <c r="N13" s="147">
        <v>0</v>
      </c>
      <c r="O13" s="147">
        <v>0</v>
      </c>
      <c r="P13" s="147">
        <v>0</v>
      </c>
      <c r="Q13" s="147">
        <v>0</v>
      </c>
      <c r="R13" s="147">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0</v>
      </c>
      <c r="AN13" s="147">
        <v>0</v>
      </c>
      <c r="AO13" s="147">
        <v>0</v>
      </c>
      <c r="AP13" s="147">
        <v>0</v>
      </c>
      <c r="AQ13" s="147">
        <v>0</v>
      </c>
      <c r="AR13" s="147">
        <v>0</v>
      </c>
      <c r="AS13" s="147">
        <v>0</v>
      </c>
      <c r="AT13" s="147">
        <v>0</v>
      </c>
      <c r="AU13" s="147">
        <v>0</v>
      </c>
      <c r="AV13" s="147">
        <v>0</v>
      </c>
      <c r="AW13" s="147">
        <v>0</v>
      </c>
      <c r="AX13" s="147">
        <v>0</v>
      </c>
      <c r="AY13" s="147">
        <v>0</v>
      </c>
      <c r="AZ13" s="147">
        <v>0</v>
      </c>
      <c r="BA13" s="147">
        <v>0</v>
      </c>
      <c r="BB13" s="147">
        <v>0</v>
      </c>
      <c r="BC13" s="147">
        <v>0</v>
      </c>
      <c r="BD13" s="147">
        <v>0</v>
      </c>
      <c r="BE13" s="147">
        <v>0</v>
      </c>
      <c r="BF13" s="147">
        <v>0</v>
      </c>
      <c r="BG13" s="147">
        <v>0</v>
      </c>
    </row>
    <row r="14" spans="1:59" ht="31.5">
      <c r="B14" s="68" t="s">
        <v>53</v>
      </c>
      <c r="C14" s="50" t="s">
        <v>54</v>
      </c>
      <c r="D14" s="45" t="s">
        <v>285</v>
      </c>
      <c r="E14" s="64" t="s">
        <v>286</v>
      </c>
      <c r="F14" s="87" t="s">
        <v>287</v>
      </c>
      <c r="G14" s="92">
        <f t="shared" ref="G14:G64" si="2">H14</f>
        <v>1539649065</v>
      </c>
      <c r="H14" s="146">
        <f t="shared" ref="H14:H16" si="3">SUM(I14:BG14)</f>
        <v>1539649065</v>
      </c>
      <c r="I14" s="139">
        <v>0</v>
      </c>
      <c r="J14" s="139">
        <v>0</v>
      </c>
      <c r="K14" s="139">
        <v>0</v>
      </c>
      <c r="L14" s="139">
        <v>54877182</v>
      </c>
      <c r="M14" s="139">
        <v>0</v>
      </c>
      <c r="N14" s="139">
        <v>0</v>
      </c>
      <c r="O14" s="139">
        <v>0</v>
      </c>
      <c r="P14" s="139">
        <v>0</v>
      </c>
      <c r="Q14" s="139">
        <v>0</v>
      </c>
      <c r="R14" s="139">
        <v>0</v>
      </c>
      <c r="S14" s="139">
        <v>0</v>
      </c>
      <c r="T14" s="139">
        <v>0</v>
      </c>
      <c r="U14" s="139">
        <v>0</v>
      </c>
      <c r="V14" s="139">
        <v>0</v>
      </c>
      <c r="W14" s="139">
        <v>0</v>
      </c>
      <c r="X14" s="139">
        <v>0</v>
      </c>
      <c r="Y14" s="139">
        <v>0</v>
      </c>
      <c r="Z14" s="139">
        <v>0</v>
      </c>
      <c r="AA14" s="139">
        <v>0</v>
      </c>
      <c r="AB14" s="139">
        <v>0</v>
      </c>
      <c r="AC14" s="139">
        <v>0</v>
      </c>
      <c r="AD14" s="139">
        <v>0</v>
      </c>
      <c r="AE14" s="139">
        <v>0</v>
      </c>
      <c r="AF14" s="139">
        <v>0</v>
      </c>
      <c r="AG14" s="139">
        <v>0</v>
      </c>
      <c r="AH14" s="139">
        <v>0</v>
      </c>
      <c r="AI14" s="139">
        <v>0</v>
      </c>
      <c r="AJ14" s="139">
        <v>0</v>
      </c>
      <c r="AK14" s="139">
        <v>0</v>
      </c>
      <c r="AL14" s="139">
        <v>0</v>
      </c>
      <c r="AM14" s="139">
        <v>0</v>
      </c>
      <c r="AN14" s="139">
        <v>0</v>
      </c>
      <c r="AO14" s="139">
        <v>0</v>
      </c>
      <c r="AP14" s="139">
        <v>1419046148</v>
      </c>
      <c r="AQ14" s="139">
        <v>65725735</v>
      </c>
      <c r="AR14" s="139">
        <v>0</v>
      </c>
      <c r="AS14" s="139">
        <v>0</v>
      </c>
      <c r="AT14" s="139">
        <v>0</v>
      </c>
      <c r="AU14" s="139">
        <v>0</v>
      </c>
      <c r="AV14" s="139">
        <v>0</v>
      </c>
      <c r="AW14" s="139">
        <v>0</v>
      </c>
      <c r="AX14" s="139">
        <v>0</v>
      </c>
      <c r="AY14" s="139">
        <v>0</v>
      </c>
      <c r="AZ14" s="139">
        <v>0</v>
      </c>
      <c r="BA14" s="139">
        <v>0</v>
      </c>
      <c r="BB14" s="139">
        <v>0</v>
      </c>
      <c r="BC14" s="139">
        <v>0</v>
      </c>
      <c r="BD14" s="139">
        <v>0</v>
      </c>
      <c r="BE14" s="1">
        <v>0</v>
      </c>
      <c r="BF14" s="139">
        <v>0</v>
      </c>
      <c r="BG14" s="139">
        <v>0</v>
      </c>
    </row>
    <row r="15" spans="1:59" s="153" customFormat="1" ht="31.5">
      <c r="A15" s="149"/>
      <c r="B15" s="150" t="s">
        <v>55</v>
      </c>
      <c r="C15" s="151" t="s">
        <v>56</v>
      </c>
      <c r="D15" s="152" t="s">
        <v>285</v>
      </c>
      <c r="E15" s="64" t="s">
        <v>320</v>
      </c>
      <c r="F15" s="87" t="s">
        <v>287</v>
      </c>
      <c r="G15" s="92">
        <f t="shared" si="2"/>
        <v>830522830</v>
      </c>
      <c r="H15" s="146">
        <f t="shared" si="3"/>
        <v>830522830</v>
      </c>
      <c r="I15" s="153">
        <v>0</v>
      </c>
      <c r="J15" s="147">
        <v>0</v>
      </c>
      <c r="K15" s="147">
        <v>487817004</v>
      </c>
      <c r="L15" s="147">
        <v>0</v>
      </c>
      <c r="M15" s="147">
        <v>0</v>
      </c>
      <c r="N15" s="147">
        <v>0</v>
      </c>
      <c r="O15" s="147">
        <v>0</v>
      </c>
      <c r="P15" s="147">
        <v>0</v>
      </c>
      <c r="Q15" s="147">
        <v>16431750</v>
      </c>
      <c r="R15" s="147">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60406851</v>
      </c>
      <c r="AM15" s="147">
        <v>0</v>
      </c>
      <c r="AN15" s="147">
        <v>0</v>
      </c>
      <c r="AO15" s="147">
        <v>4200000</v>
      </c>
      <c r="AP15" s="147">
        <v>9428896</v>
      </c>
      <c r="AQ15" s="147">
        <v>0</v>
      </c>
      <c r="AR15" s="147">
        <v>0</v>
      </c>
      <c r="AS15" s="147">
        <v>0</v>
      </c>
      <c r="AT15" s="147">
        <v>0</v>
      </c>
      <c r="AU15" s="147">
        <v>0</v>
      </c>
      <c r="AV15" s="147">
        <v>0</v>
      </c>
      <c r="AW15" s="147">
        <v>0</v>
      </c>
      <c r="AX15" s="147">
        <v>241999999</v>
      </c>
      <c r="AY15" s="147">
        <v>159376</v>
      </c>
      <c r="AZ15" s="147">
        <v>0</v>
      </c>
      <c r="BA15" s="147">
        <v>1353052</v>
      </c>
      <c r="BB15" s="147">
        <v>1471289</v>
      </c>
      <c r="BC15" s="147">
        <v>500000</v>
      </c>
      <c r="BD15" s="147">
        <v>5798423</v>
      </c>
      <c r="BE15" s="149">
        <v>0</v>
      </c>
      <c r="BF15" s="147">
        <v>0</v>
      </c>
      <c r="BG15" s="147">
        <v>956190</v>
      </c>
    </row>
    <row r="16" spans="1:59" s="153" customFormat="1" ht="31.5">
      <c r="A16" s="149"/>
      <c r="B16" s="150" t="s">
        <v>55</v>
      </c>
      <c r="C16" s="151" t="s">
        <v>56</v>
      </c>
      <c r="D16" s="152" t="s">
        <v>285</v>
      </c>
      <c r="E16" s="153" t="s">
        <v>319</v>
      </c>
      <c r="F16" s="87" t="s">
        <v>287</v>
      </c>
      <c r="G16" s="92">
        <f t="shared" si="2"/>
        <v>528948455.26999998</v>
      </c>
      <c r="H16" s="146">
        <f t="shared" si="3"/>
        <v>528948455.26999998</v>
      </c>
      <c r="I16" s="153">
        <v>0</v>
      </c>
      <c r="J16" s="147">
        <v>0</v>
      </c>
      <c r="K16" s="147">
        <v>119618103</v>
      </c>
      <c r="L16" s="147">
        <v>0</v>
      </c>
      <c r="M16" s="147">
        <v>0</v>
      </c>
      <c r="N16" s="147">
        <v>0</v>
      </c>
      <c r="O16" s="147">
        <v>0</v>
      </c>
      <c r="P16" s="147">
        <v>0</v>
      </c>
      <c r="Q16" s="147">
        <v>0</v>
      </c>
      <c r="R16" s="147">
        <v>0</v>
      </c>
      <c r="S16" s="147">
        <v>0</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0</v>
      </c>
      <c r="AM16" s="147">
        <v>0</v>
      </c>
      <c r="AN16" s="147">
        <v>0</v>
      </c>
      <c r="AO16" s="147">
        <v>0</v>
      </c>
      <c r="AP16" s="147">
        <v>0</v>
      </c>
      <c r="AQ16" s="147">
        <v>0</v>
      </c>
      <c r="AR16" s="147">
        <v>0</v>
      </c>
      <c r="AS16" s="147">
        <v>0</v>
      </c>
      <c r="AT16" s="147">
        <v>0</v>
      </c>
      <c r="AU16" s="147">
        <v>0</v>
      </c>
      <c r="AV16" s="147">
        <v>0</v>
      </c>
      <c r="AW16" s="147">
        <v>0</v>
      </c>
      <c r="AX16" s="147">
        <v>289311410.26999998</v>
      </c>
      <c r="AY16" s="147">
        <v>0</v>
      </c>
      <c r="AZ16" s="147">
        <v>0</v>
      </c>
      <c r="BA16" s="147">
        <v>0</v>
      </c>
      <c r="BB16" s="147">
        <v>0</v>
      </c>
      <c r="BC16" s="147">
        <v>0</v>
      </c>
      <c r="BD16" s="147">
        <v>120018942</v>
      </c>
      <c r="BE16" s="149">
        <v>0</v>
      </c>
      <c r="BF16" s="147">
        <v>0</v>
      </c>
      <c r="BG16" s="147">
        <v>0</v>
      </c>
    </row>
    <row r="17" spans="1:60" ht="31.5">
      <c r="B17" s="68" t="s">
        <v>55</v>
      </c>
      <c r="C17" s="50" t="s">
        <v>56</v>
      </c>
      <c r="D17" s="45" t="s">
        <v>285</v>
      </c>
      <c r="E17" s="64" t="s">
        <v>288</v>
      </c>
      <c r="F17" s="87" t="s">
        <v>287</v>
      </c>
      <c r="G17" s="92">
        <f t="shared" si="2"/>
        <v>8248006365</v>
      </c>
      <c r="H17" s="146">
        <f>SUM(I17:BG17)</f>
        <v>8248006365</v>
      </c>
      <c r="I17" s="147">
        <v>0</v>
      </c>
      <c r="J17" s="147">
        <v>0</v>
      </c>
      <c r="K17" s="147">
        <v>4878170018</v>
      </c>
      <c r="L17" s="147">
        <v>0</v>
      </c>
      <c r="M17" s="147">
        <v>0</v>
      </c>
      <c r="N17" s="147">
        <v>0</v>
      </c>
      <c r="O17" s="147">
        <v>0</v>
      </c>
      <c r="P17" s="147">
        <v>0</v>
      </c>
      <c r="Q17" s="147">
        <v>127938129</v>
      </c>
      <c r="R17" s="147">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604068507</v>
      </c>
      <c r="AM17" s="147">
        <v>0</v>
      </c>
      <c r="AN17" s="147">
        <v>0</v>
      </c>
      <c r="AO17" s="147">
        <v>29000000</v>
      </c>
      <c r="AP17" s="147">
        <v>85767676</v>
      </c>
      <c r="AQ17" s="147">
        <v>0</v>
      </c>
      <c r="AR17" s="147">
        <v>0</v>
      </c>
      <c r="AS17" s="147">
        <v>0</v>
      </c>
      <c r="AT17" s="147">
        <v>0</v>
      </c>
      <c r="AU17" s="147">
        <v>0</v>
      </c>
      <c r="AV17" s="147">
        <v>0</v>
      </c>
      <c r="AW17" s="147">
        <v>0</v>
      </c>
      <c r="AX17" s="147">
        <v>2420000001</v>
      </c>
      <c r="AY17" s="147">
        <v>1593756</v>
      </c>
      <c r="AZ17" s="147">
        <v>0</v>
      </c>
      <c r="BA17" s="147">
        <v>9072593</v>
      </c>
      <c r="BB17" s="147">
        <v>24849562</v>
      </c>
      <c r="BC17" s="147">
        <v>0</v>
      </c>
      <c r="BD17" s="147">
        <v>57984226</v>
      </c>
      <c r="BE17" s="147">
        <v>0</v>
      </c>
      <c r="BF17" s="147">
        <v>0</v>
      </c>
      <c r="BG17" s="147">
        <v>9561897</v>
      </c>
      <c r="BH17" s="148"/>
    </row>
    <row r="18" spans="1:60">
      <c r="B18" s="68" t="s">
        <v>57</v>
      </c>
      <c r="C18" s="50" t="s">
        <v>58</v>
      </c>
      <c r="D18" s="45" t="s">
        <v>289</v>
      </c>
      <c r="E18" s="64"/>
      <c r="F18" s="87"/>
      <c r="G18" s="92"/>
      <c r="H18" s="57"/>
      <c r="I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row>
    <row r="19" spans="1:60">
      <c r="B19" s="68" t="s">
        <v>59</v>
      </c>
      <c r="C19" s="50" t="s">
        <v>60</v>
      </c>
      <c r="D19" s="45" t="s">
        <v>289</v>
      </c>
      <c r="E19" s="64"/>
      <c r="F19" s="87"/>
      <c r="G19" s="92"/>
      <c r="H19" s="57"/>
      <c r="I19" s="139"/>
      <c r="J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row>
    <row r="20" spans="1:60">
      <c r="B20" s="75" t="s">
        <v>61</v>
      </c>
      <c r="C20" s="73" t="s">
        <v>62</v>
      </c>
      <c r="D20" s="7"/>
      <c r="E20" s="64"/>
      <c r="F20" s="87"/>
      <c r="G20" s="92"/>
      <c r="H20" s="57"/>
      <c r="I20" s="139"/>
      <c r="J20" s="139"/>
      <c r="K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row>
    <row r="21" spans="1:60" ht="31.5">
      <c r="B21" s="68" t="s">
        <v>63</v>
      </c>
      <c r="C21" s="50" t="s">
        <v>64</v>
      </c>
      <c r="D21" s="45" t="s">
        <v>285</v>
      </c>
      <c r="E21" s="64" t="s">
        <v>290</v>
      </c>
      <c r="F21" s="87" t="s">
        <v>287</v>
      </c>
      <c r="G21" s="92">
        <f t="shared" si="2"/>
        <v>0</v>
      </c>
      <c r="H21" s="57">
        <v>0</v>
      </c>
      <c r="I21" s="139">
        <v>0</v>
      </c>
      <c r="J21" s="139">
        <v>0</v>
      </c>
      <c r="K21" s="139">
        <v>0</v>
      </c>
      <c r="L21" s="139">
        <v>0</v>
      </c>
      <c r="M21" s="139">
        <v>0</v>
      </c>
      <c r="N21" s="139">
        <v>0</v>
      </c>
      <c r="O21" s="139">
        <v>0</v>
      </c>
      <c r="P21" s="139">
        <v>0</v>
      </c>
      <c r="Q21" s="139">
        <v>0</v>
      </c>
      <c r="R21" s="139">
        <v>0</v>
      </c>
      <c r="S21" s="139">
        <v>0</v>
      </c>
      <c r="T21" s="139">
        <v>0</v>
      </c>
      <c r="U21" s="139"/>
      <c r="V21" s="139">
        <v>0</v>
      </c>
      <c r="W21" s="139">
        <v>0</v>
      </c>
      <c r="X21" s="139">
        <v>0</v>
      </c>
      <c r="Y21" s="139">
        <v>0</v>
      </c>
      <c r="Z21" s="139">
        <v>0</v>
      </c>
      <c r="AA21" s="139">
        <v>0</v>
      </c>
      <c r="AB21" s="139">
        <v>0</v>
      </c>
      <c r="AC21" s="139">
        <v>0</v>
      </c>
      <c r="AD21" s="139">
        <v>0</v>
      </c>
      <c r="AE21" s="139">
        <v>0</v>
      </c>
      <c r="AF21" s="139">
        <v>0</v>
      </c>
      <c r="AG21" s="139"/>
      <c r="AH21" s="139">
        <v>0</v>
      </c>
      <c r="AI21" s="139">
        <v>0</v>
      </c>
      <c r="AJ21" s="139">
        <v>0</v>
      </c>
      <c r="AK21" s="139">
        <v>0</v>
      </c>
      <c r="AL21" s="139">
        <v>0</v>
      </c>
      <c r="AM21" s="139">
        <v>0</v>
      </c>
      <c r="AN21" s="139">
        <v>0</v>
      </c>
      <c r="AO21" s="139">
        <v>0</v>
      </c>
      <c r="AP21" s="139">
        <v>0</v>
      </c>
      <c r="AQ21" s="139">
        <v>0</v>
      </c>
      <c r="AR21" s="139">
        <v>0</v>
      </c>
      <c r="AS21" s="139">
        <v>0</v>
      </c>
      <c r="AT21" s="139">
        <v>0</v>
      </c>
      <c r="AU21" s="139">
        <v>0</v>
      </c>
      <c r="AV21" s="139">
        <v>0</v>
      </c>
      <c r="AW21" s="139">
        <v>0</v>
      </c>
      <c r="AX21" s="139">
        <v>0</v>
      </c>
      <c r="AY21" s="139">
        <v>0</v>
      </c>
      <c r="AZ21" s="139">
        <v>0</v>
      </c>
      <c r="BA21" s="139">
        <v>0</v>
      </c>
      <c r="BB21" s="139">
        <v>0</v>
      </c>
      <c r="BC21" s="139">
        <v>0</v>
      </c>
      <c r="BD21" s="139">
        <v>0</v>
      </c>
      <c r="BE21" s="139">
        <v>0</v>
      </c>
      <c r="BF21" s="139">
        <v>0</v>
      </c>
      <c r="BG21" s="139">
        <v>0</v>
      </c>
      <c r="BH21" s="139"/>
    </row>
    <row r="22" spans="1:60" ht="31.5">
      <c r="B22" s="68" t="s">
        <v>63</v>
      </c>
      <c r="C22" s="50" t="s">
        <v>64</v>
      </c>
      <c r="D22" s="45" t="s">
        <v>285</v>
      </c>
      <c r="E22" s="64" t="s">
        <v>292</v>
      </c>
      <c r="F22" s="87" t="s">
        <v>287</v>
      </c>
      <c r="G22" s="92">
        <f t="shared" si="2"/>
        <v>4389622</v>
      </c>
      <c r="H22" s="57">
        <f>SUM(I22:BG22)</f>
        <v>4389622</v>
      </c>
      <c r="I22" s="139">
        <v>0</v>
      </c>
      <c r="J22" s="139">
        <v>0</v>
      </c>
      <c r="K22" s="139">
        <v>1825629</v>
      </c>
      <c r="L22" s="139">
        <v>0</v>
      </c>
      <c r="M22" s="139">
        <v>0</v>
      </c>
      <c r="N22" s="139">
        <v>0</v>
      </c>
      <c r="O22" s="139">
        <v>0</v>
      </c>
      <c r="P22" s="139">
        <v>0</v>
      </c>
      <c r="Q22" s="139">
        <v>0</v>
      </c>
      <c r="R22" s="139">
        <v>0</v>
      </c>
      <c r="S22" s="139">
        <v>0</v>
      </c>
      <c r="T22" s="139">
        <v>0</v>
      </c>
      <c r="U22" s="139">
        <v>0</v>
      </c>
      <c r="V22" s="139">
        <v>0</v>
      </c>
      <c r="W22" s="139">
        <v>0</v>
      </c>
      <c r="X22" s="139">
        <v>0</v>
      </c>
      <c r="Y22" s="139">
        <v>0</v>
      </c>
      <c r="Z22" s="139">
        <v>0</v>
      </c>
      <c r="AA22" s="139">
        <v>0</v>
      </c>
      <c r="AB22" s="139">
        <v>0</v>
      </c>
      <c r="AC22" s="139">
        <v>0</v>
      </c>
      <c r="AD22" s="139">
        <v>0</v>
      </c>
      <c r="AE22" s="139">
        <v>0</v>
      </c>
      <c r="AF22" s="139">
        <v>0</v>
      </c>
      <c r="AG22" s="139">
        <v>0</v>
      </c>
      <c r="AH22" s="139">
        <v>0</v>
      </c>
      <c r="AI22" s="139">
        <v>0</v>
      </c>
      <c r="AJ22" s="139">
        <v>0</v>
      </c>
      <c r="AK22" s="139">
        <v>0</v>
      </c>
      <c r="AL22" s="139">
        <v>0</v>
      </c>
      <c r="AM22" s="139">
        <v>0</v>
      </c>
      <c r="AN22" s="139">
        <v>0</v>
      </c>
      <c r="AO22" s="139">
        <v>0</v>
      </c>
      <c r="AP22" s="139">
        <v>1924026</v>
      </c>
      <c r="AQ22" s="139">
        <v>0</v>
      </c>
      <c r="AR22" s="139">
        <v>0</v>
      </c>
      <c r="AS22" s="139">
        <v>0</v>
      </c>
      <c r="AT22" s="139">
        <v>0</v>
      </c>
      <c r="AU22" s="139">
        <v>0</v>
      </c>
      <c r="AV22" s="139">
        <v>0</v>
      </c>
      <c r="AW22" s="139">
        <v>0</v>
      </c>
      <c r="AX22" s="139">
        <v>639967</v>
      </c>
      <c r="AY22" s="139">
        <v>0</v>
      </c>
      <c r="AZ22" s="139">
        <v>0</v>
      </c>
      <c r="BA22" s="139">
        <v>0</v>
      </c>
      <c r="BB22" s="139">
        <v>0</v>
      </c>
      <c r="BC22" s="139">
        <v>0</v>
      </c>
      <c r="BD22" s="139">
        <v>0</v>
      </c>
      <c r="BE22" s="139">
        <v>0</v>
      </c>
      <c r="BF22" s="139">
        <v>0</v>
      </c>
      <c r="BG22" s="139">
        <v>0</v>
      </c>
    </row>
    <row r="23" spans="1:60" s="153" customFormat="1" ht="31.5">
      <c r="A23" s="149"/>
      <c r="B23" s="150" t="s">
        <v>65</v>
      </c>
      <c r="C23" s="151" t="s">
        <v>66</v>
      </c>
      <c r="D23" s="152" t="s">
        <v>285</v>
      </c>
      <c r="E23" s="64" t="s">
        <v>291</v>
      </c>
      <c r="F23" s="87" t="s">
        <v>287</v>
      </c>
      <c r="G23" s="92">
        <f t="shared" si="2"/>
        <v>4441746155</v>
      </c>
      <c r="H23" s="146">
        <f>SUM(I23:BG23)</f>
        <v>4441746155</v>
      </c>
      <c r="I23" s="147">
        <v>0</v>
      </c>
      <c r="J23" s="147">
        <v>0</v>
      </c>
      <c r="K23" s="147">
        <v>943859915</v>
      </c>
      <c r="L23" s="147">
        <v>0</v>
      </c>
      <c r="M23" s="149">
        <v>0</v>
      </c>
      <c r="N23" s="147">
        <v>0</v>
      </c>
      <c r="O23" s="147">
        <v>0</v>
      </c>
      <c r="P23" s="147">
        <v>0</v>
      </c>
      <c r="Q23" s="147">
        <v>25251787</v>
      </c>
      <c r="R23" s="147">
        <v>0</v>
      </c>
      <c r="S23" s="147">
        <v>0</v>
      </c>
      <c r="T23" s="147">
        <v>0</v>
      </c>
      <c r="U23" s="147">
        <v>0</v>
      </c>
      <c r="V23" s="147">
        <v>0</v>
      </c>
      <c r="W23" s="147">
        <v>0</v>
      </c>
      <c r="X23" s="147">
        <v>0</v>
      </c>
      <c r="Y23" s="147">
        <v>0</v>
      </c>
      <c r="Z23" s="147">
        <v>0</v>
      </c>
      <c r="AA23" s="147">
        <v>0</v>
      </c>
      <c r="AB23" s="147">
        <v>0</v>
      </c>
      <c r="AC23" s="147">
        <v>0</v>
      </c>
      <c r="AD23" s="147">
        <v>0</v>
      </c>
      <c r="AE23" s="147">
        <v>0</v>
      </c>
      <c r="AF23" s="147">
        <v>0</v>
      </c>
      <c r="AG23" s="147">
        <v>0</v>
      </c>
      <c r="AH23" s="147">
        <v>0</v>
      </c>
      <c r="AI23" s="147">
        <v>0</v>
      </c>
      <c r="AJ23" s="147">
        <v>0</v>
      </c>
      <c r="AK23" s="147">
        <v>0</v>
      </c>
      <c r="AL23" s="147">
        <v>67698140</v>
      </c>
      <c r="AM23" s="147">
        <v>0</v>
      </c>
      <c r="AN23" s="147">
        <v>0</v>
      </c>
      <c r="AO23" s="147">
        <v>51026233</v>
      </c>
      <c r="AP23" s="147">
        <v>107120474</v>
      </c>
      <c r="AQ23" s="147">
        <v>0</v>
      </c>
      <c r="AR23" s="147">
        <v>0</v>
      </c>
      <c r="AS23" s="147">
        <v>0</v>
      </c>
      <c r="AT23" s="147">
        <v>0</v>
      </c>
      <c r="AU23" s="147">
        <v>0</v>
      </c>
      <c r="AV23" s="147">
        <v>0</v>
      </c>
      <c r="AW23" s="147">
        <v>0</v>
      </c>
      <c r="AX23" s="147">
        <v>2662000000</v>
      </c>
      <c r="AY23" s="147">
        <v>785685</v>
      </c>
      <c r="AZ23" s="147">
        <v>0</v>
      </c>
      <c r="BA23" s="147">
        <v>13599878</v>
      </c>
      <c r="BB23" s="147">
        <v>10202474</v>
      </c>
      <c r="BC23" s="147">
        <v>13814957</v>
      </c>
      <c r="BD23" s="147">
        <v>506464253</v>
      </c>
      <c r="BE23" s="147">
        <v>19003273</v>
      </c>
      <c r="BF23" s="147">
        <v>7844072</v>
      </c>
      <c r="BG23" s="147">
        <v>13075014</v>
      </c>
    </row>
    <row r="24" spans="1:60">
      <c r="B24" s="75" t="s">
        <v>67</v>
      </c>
      <c r="C24" s="73" t="s">
        <v>68</v>
      </c>
      <c r="D24" s="8"/>
      <c r="E24" s="64"/>
      <c r="F24" s="87"/>
      <c r="G24" s="92"/>
      <c r="H24" s="57"/>
      <c r="I24" s="139"/>
      <c r="J24" s="139"/>
      <c r="K24" s="139"/>
      <c r="L24" s="139"/>
      <c r="M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row>
    <row r="25" spans="1:60" s="153" customFormat="1">
      <c r="A25" s="149"/>
      <c r="B25" s="150" t="s">
        <v>69</v>
      </c>
      <c r="C25" s="151" t="s">
        <v>70</v>
      </c>
      <c r="D25" s="152" t="s">
        <v>285</v>
      </c>
      <c r="E25" s="64" t="s">
        <v>293</v>
      </c>
      <c r="F25" s="87" t="s">
        <v>294</v>
      </c>
      <c r="G25" s="92">
        <f t="shared" si="2"/>
        <v>65707461</v>
      </c>
      <c r="H25" s="162">
        <f>SUM(I25:BG25)</f>
        <v>65707461</v>
      </c>
      <c r="I25" s="147">
        <v>165622</v>
      </c>
      <c r="J25" s="147">
        <v>10545627</v>
      </c>
      <c r="K25" s="147">
        <v>0</v>
      </c>
      <c r="L25" s="147">
        <v>0</v>
      </c>
      <c r="M25" s="147">
        <v>0</v>
      </c>
      <c r="N25" s="147">
        <v>2848010</v>
      </c>
      <c r="O25" s="147">
        <v>0</v>
      </c>
      <c r="P25" s="147">
        <v>1200589</v>
      </c>
      <c r="Q25" s="147">
        <v>0</v>
      </c>
      <c r="R25" s="147">
        <v>0</v>
      </c>
      <c r="S25" s="147">
        <v>0</v>
      </c>
      <c r="T25" s="147">
        <v>1030326</v>
      </c>
      <c r="U25" s="147">
        <v>2683024</v>
      </c>
      <c r="V25" s="147">
        <v>8257442</v>
      </c>
      <c r="W25" s="147">
        <v>156816</v>
      </c>
      <c r="X25" s="147">
        <v>291569</v>
      </c>
      <c r="Y25" s="147">
        <v>3970125</v>
      </c>
      <c r="Z25" s="147">
        <v>3614559</v>
      </c>
      <c r="AA25" s="147">
        <v>3682029</v>
      </c>
      <c r="AB25" s="147">
        <v>3630837</v>
      </c>
      <c r="AC25" s="147">
        <v>384319</v>
      </c>
      <c r="AD25" s="147">
        <v>207661</v>
      </c>
      <c r="AE25" s="147">
        <v>7957339</v>
      </c>
      <c r="AF25" s="147">
        <v>6887251</v>
      </c>
      <c r="AG25" s="147">
        <v>0</v>
      </c>
      <c r="AH25" s="147">
        <v>0</v>
      </c>
      <c r="AI25" s="147">
        <v>0</v>
      </c>
      <c r="AJ25" s="147">
        <v>0</v>
      </c>
      <c r="AK25" s="147">
        <v>128585</v>
      </c>
      <c r="AL25" s="147">
        <v>0</v>
      </c>
      <c r="AM25" s="147">
        <v>302101</v>
      </c>
      <c r="AN25" s="147">
        <v>61301</v>
      </c>
      <c r="AO25" s="147">
        <v>0</v>
      </c>
      <c r="AP25" s="147">
        <v>0</v>
      </c>
      <c r="AQ25" s="147">
        <v>0</v>
      </c>
      <c r="AR25" s="147">
        <v>0</v>
      </c>
      <c r="AS25" s="149">
        <v>0</v>
      </c>
      <c r="AT25" s="147">
        <v>2133618</v>
      </c>
      <c r="AU25" s="149">
        <v>0</v>
      </c>
      <c r="AV25" s="149">
        <v>0</v>
      </c>
      <c r="AW25" s="147">
        <v>5568711</v>
      </c>
      <c r="AX25" s="149">
        <v>0</v>
      </c>
      <c r="AY25" s="149">
        <v>0</v>
      </c>
      <c r="AZ25" s="149">
        <v>0</v>
      </c>
      <c r="BA25" s="149">
        <v>0</v>
      </c>
      <c r="BB25" s="149">
        <v>0</v>
      </c>
      <c r="BC25" s="149">
        <v>0</v>
      </c>
      <c r="BD25" s="149">
        <v>0</v>
      </c>
      <c r="BE25" s="149">
        <v>0</v>
      </c>
      <c r="BF25" s="149">
        <v>0</v>
      </c>
      <c r="BG25" s="149">
        <v>0</v>
      </c>
    </row>
    <row r="26" spans="1:60">
      <c r="B26" s="68" t="s">
        <v>71</v>
      </c>
      <c r="C26" s="50" t="s">
        <v>72</v>
      </c>
      <c r="D26" s="45" t="s">
        <v>289</v>
      </c>
      <c r="E26" s="64"/>
      <c r="F26" s="87"/>
      <c r="G26" s="92"/>
      <c r="H26" s="57"/>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row>
    <row r="27" spans="1:60">
      <c r="B27" s="68" t="s">
        <v>73</v>
      </c>
      <c r="C27" s="50" t="s">
        <v>74</v>
      </c>
      <c r="D27" s="45" t="s">
        <v>289</v>
      </c>
      <c r="E27" s="64"/>
      <c r="F27" s="87"/>
      <c r="G27" s="92"/>
      <c r="H27" s="57"/>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row>
    <row r="28" spans="1:60">
      <c r="B28" s="72" t="s">
        <v>75</v>
      </c>
      <c r="C28" s="73" t="s">
        <v>76</v>
      </c>
      <c r="D28" s="8"/>
      <c r="E28" s="64"/>
      <c r="F28" s="87"/>
      <c r="G28" s="92"/>
      <c r="H28" s="57"/>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row>
    <row r="29" spans="1:60">
      <c r="B29" s="68" t="s">
        <v>77</v>
      </c>
      <c r="C29" s="50" t="s">
        <v>78</v>
      </c>
      <c r="D29" s="45" t="s">
        <v>289</v>
      </c>
      <c r="E29" s="64"/>
      <c r="F29" s="87"/>
      <c r="G29" s="92"/>
      <c r="H29" s="57"/>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row>
    <row r="30" spans="1:60">
      <c r="B30" s="68" t="s">
        <v>79</v>
      </c>
      <c r="C30" s="50" t="s">
        <v>80</v>
      </c>
      <c r="D30" s="45" t="s">
        <v>289</v>
      </c>
      <c r="E30" s="64"/>
      <c r="F30" s="87"/>
      <c r="G30" s="92"/>
      <c r="H30" s="57"/>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row>
    <row r="31" spans="1:60">
      <c r="B31" s="68" t="s">
        <v>81</v>
      </c>
      <c r="C31" s="50" t="s">
        <v>82</v>
      </c>
      <c r="D31" s="45" t="s">
        <v>289</v>
      </c>
      <c r="E31" s="64"/>
      <c r="F31" s="87"/>
      <c r="G31" s="92"/>
      <c r="H31" s="57"/>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row>
    <row r="32" spans="1:60" s="153" customFormat="1" ht="31.5">
      <c r="A32" s="149"/>
      <c r="B32" s="150" t="s">
        <v>83</v>
      </c>
      <c r="C32" s="151" t="s">
        <v>84</v>
      </c>
      <c r="D32" s="152" t="s">
        <v>295</v>
      </c>
      <c r="E32" s="64" t="s">
        <v>296</v>
      </c>
      <c r="F32" s="87" t="s">
        <v>287</v>
      </c>
      <c r="G32" s="92">
        <f t="shared" si="2"/>
        <v>86642534</v>
      </c>
      <c r="H32" s="146">
        <f>SUM(I32:BG32)</f>
        <v>86642534</v>
      </c>
      <c r="I32" s="147">
        <v>0</v>
      </c>
      <c r="J32" s="147">
        <v>0</v>
      </c>
      <c r="K32" s="147">
        <v>26470124</v>
      </c>
      <c r="L32" s="147">
        <v>3779188</v>
      </c>
      <c r="M32" s="147">
        <v>0</v>
      </c>
      <c r="N32" s="147">
        <v>0</v>
      </c>
      <c r="O32" s="147">
        <v>0</v>
      </c>
      <c r="P32" s="147">
        <v>0</v>
      </c>
      <c r="Q32" s="147">
        <v>552563</v>
      </c>
      <c r="R32" s="147">
        <v>0</v>
      </c>
      <c r="S32" s="147">
        <v>0</v>
      </c>
      <c r="T32" s="147">
        <v>0</v>
      </c>
      <c r="U32" s="147">
        <v>0</v>
      </c>
      <c r="V32" s="147">
        <v>0</v>
      </c>
      <c r="W32" s="147">
        <v>0</v>
      </c>
      <c r="X32" s="147">
        <v>0</v>
      </c>
      <c r="Y32" s="147">
        <v>0</v>
      </c>
      <c r="Z32" s="147">
        <v>0</v>
      </c>
      <c r="AA32" s="147">
        <v>0</v>
      </c>
      <c r="AB32" s="147">
        <v>0</v>
      </c>
      <c r="AC32" s="147">
        <v>0</v>
      </c>
      <c r="AD32" s="147">
        <v>0</v>
      </c>
      <c r="AE32" s="147">
        <v>0</v>
      </c>
      <c r="AF32" s="147">
        <v>0</v>
      </c>
      <c r="AG32" s="147">
        <v>0</v>
      </c>
      <c r="AH32" s="147">
        <v>0</v>
      </c>
      <c r="AI32" s="147">
        <v>0</v>
      </c>
      <c r="AJ32" s="147">
        <v>0</v>
      </c>
      <c r="AK32" s="147">
        <v>0</v>
      </c>
      <c r="AL32" s="147">
        <v>2281229</v>
      </c>
      <c r="AM32" s="147">
        <v>0</v>
      </c>
      <c r="AN32" s="147">
        <v>0</v>
      </c>
      <c r="AO32" s="147">
        <v>467958</v>
      </c>
      <c r="AP32" s="147">
        <v>19396829</v>
      </c>
      <c r="AQ32" s="147">
        <v>316017</v>
      </c>
      <c r="AR32" s="147">
        <v>0</v>
      </c>
      <c r="AS32" s="149">
        <v>0</v>
      </c>
      <c r="AT32" s="149">
        <v>0</v>
      </c>
      <c r="AU32" s="149">
        <v>0</v>
      </c>
      <c r="AV32" s="149">
        <v>0</v>
      </c>
      <c r="AW32" s="149">
        <v>0</v>
      </c>
      <c r="AX32" s="149">
        <v>29900087</v>
      </c>
      <c r="AY32" s="149">
        <v>7141</v>
      </c>
      <c r="AZ32" s="149">
        <v>2</v>
      </c>
      <c r="BA32" s="149">
        <v>79053</v>
      </c>
      <c r="BB32" s="149">
        <v>75688</v>
      </c>
      <c r="BC32" s="149">
        <v>217445</v>
      </c>
      <c r="BD32" s="149">
        <v>2322469</v>
      </c>
      <c r="BE32" s="149">
        <v>388977</v>
      </c>
      <c r="BF32" s="149">
        <v>123024</v>
      </c>
      <c r="BG32" s="149">
        <v>264740</v>
      </c>
    </row>
    <row r="33" spans="1:59">
      <c r="B33" s="69"/>
      <c r="C33" s="50"/>
      <c r="D33" s="8"/>
      <c r="E33" s="64"/>
      <c r="F33" s="87"/>
      <c r="G33" s="92"/>
      <c r="H33" s="57"/>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row>
    <row r="34" spans="1:59">
      <c r="B34" s="74" t="s">
        <v>85</v>
      </c>
      <c r="C34" s="71" t="s">
        <v>86</v>
      </c>
      <c r="D34" s="7"/>
      <c r="E34" s="64"/>
      <c r="F34" s="87"/>
      <c r="G34" s="92"/>
      <c r="H34" s="57"/>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row>
    <row r="35" spans="1:59">
      <c r="B35" s="68" t="s">
        <v>87</v>
      </c>
      <c r="C35" s="50" t="s">
        <v>88</v>
      </c>
      <c r="D35" s="45" t="s">
        <v>289</v>
      </c>
      <c r="E35" s="64"/>
      <c r="F35" s="87"/>
      <c r="G35" s="92"/>
      <c r="H35" s="57"/>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row>
    <row r="36" spans="1:59">
      <c r="B36" s="69"/>
      <c r="C36" s="51"/>
      <c r="D36" s="8"/>
      <c r="E36" s="64"/>
      <c r="F36" s="87"/>
      <c r="G36" s="92"/>
      <c r="H36" s="57"/>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row>
    <row r="37" spans="1:59">
      <c r="B37" s="74" t="s">
        <v>89</v>
      </c>
      <c r="C37" s="71" t="s">
        <v>0</v>
      </c>
      <c r="D37" s="8"/>
      <c r="E37" s="64"/>
      <c r="F37" s="87"/>
      <c r="G37" s="92"/>
      <c r="H37" s="146"/>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row>
    <row r="38" spans="1:59">
      <c r="B38" s="75" t="s">
        <v>90</v>
      </c>
      <c r="C38" s="73" t="s">
        <v>91</v>
      </c>
      <c r="D38" s="8"/>
      <c r="E38" s="64"/>
      <c r="F38" s="87"/>
      <c r="G38" s="92"/>
      <c r="H38" s="146"/>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row>
    <row r="39" spans="1:59">
      <c r="B39" s="75" t="s">
        <v>92</v>
      </c>
      <c r="C39" s="73" t="s">
        <v>93</v>
      </c>
      <c r="D39" s="8"/>
      <c r="E39" s="64"/>
      <c r="F39" s="87"/>
      <c r="G39" s="92"/>
      <c r="H39" s="146"/>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row>
    <row r="40" spans="1:59" s="153" customFormat="1" ht="31.5">
      <c r="A40" s="149"/>
      <c r="B40" s="150" t="s">
        <v>94</v>
      </c>
      <c r="C40" s="151" t="s">
        <v>95</v>
      </c>
      <c r="D40" s="152" t="s">
        <v>285</v>
      </c>
      <c r="E40" s="64" t="s">
        <v>297</v>
      </c>
      <c r="F40" s="87" t="s">
        <v>298</v>
      </c>
      <c r="G40" s="92">
        <f t="shared" si="2"/>
        <v>4850000000</v>
      </c>
      <c r="H40" s="146">
        <f>SUM(I40:BG40)</f>
        <v>4850000000</v>
      </c>
      <c r="I40" s="147">
        <v>0</v>
      </c>
      <c r="J40" s="147">
        <v>0</v>
      </c>
      <c r="K40" s="147">
        <v>0</v>
      </c>
      <c r="L40" s="147">
        <v>0</v>
      </c>
      <c r="M40" s="147">
        <v>0</v>
      </c>
      <c r="N40" s="147">
        <v>0</v>
      </c>
      <c r="O40" s="147">
        <v>0</v>
      </c>
      <c r="P40" s="147">
        <v>0</v>
      </c>
      <c r="Q40" s="147">
        <v>0</v>
      </c>
      <c r="R40" s="147">
        <v>0</v>
      </c>
      <c r="S40" s="147">
        <v>0</v>
      </c>
      <c r="T40" s="147">
        <v>0</v>
      </c>
      <c r="U40" s="147">
        <v>0</v>
      </c>
      <c r="V40" s="147">
        <v>0</v>
      </c>
      <c r="W40" s="147">
        <v>0</v>
      </c>
      <c r="X40" s="147">
        <v>0</v>
      </c>
      <c r="Y40" s="147">
        <v>0</v>
      </c>
      <c r="Z40" s="147">
        <v>0</v>
      </c>
      <c r="AA40" s="147">
        <v>0</v>
      </c>
      <c r="AB40" s="147">
        <v>0</v>
      </c>
      <c r="AC40" s="147">
        <v>0</v>
      </c>
      <c r="AD40" s="147">
        <v>0</v>
      </c>
      <c r="AE40" s="147">
        <v>0</v>
      </c>
      <c r="AF40" s="147">
        <v>0</v>
      </c>
      <c r="AG40" s="147">
        <v>0</v>
      </c>
      <c r="AH40" s="147">
        <v>0</v>
      </c>
      <c r="AI40" s="147">
        <v>0</v>
      </c>
      <c r="AJ40" s="147">
        <v>0</v>
      </c>
      <c r="AK40" s="147">
        <v>0</v>
      </c>
      <c r="AL40" s="147">
        <v>0</v>
      </c>
      <c r="AM40" s="147">
        <v>0</v>
      </c>
      <c r="AN40" s="147">
        <v>0</v>
      </c>
      <c r="AO40" s="147">
        <v>0</v>
      </c>
      <c r="AP40" s="147">
        <v>4850000000</v>
      </c>
      <c r="AQ40" s="147">
        <v>0</v>
      </c>
      <c r="AR40" s="147">
        <v>0</v>
      </c>
      <c r="AS40" s="149">
        <v>0</v>
      </c>
      <c r="AT40" s="149">
        <v>0</v>
      </c>
      <c r="AU40" s="149">
        <v>0</v>
      </c>
      <c r="AV40" s="149">
        <v>0</v>
      </c>
      <c r="AW40" s="149">
        <v>0</v>
      </c>
      <c r="AX40" s="149">
        <v>0</v>
      </c>
      <c r="AY40" s="149">
        <v>0</v>
      </c>
      <c r="AZ40" s="149">
        <v>0</v>
      </c>
      <c r="BA40" s="149">
        <v>0</v>
      </c>
      <c r="BB40" s="149">
        <v>0</v>
      </c>
      <c r="BC40" s="149">
        <v>0</v>
      </c>
      <c r="BD40" s="149">
        <v>0</v>
      </c>
      <c r="BE40" s="149">
        <v>0</v>
      </c>
      <c r="BF40" s="149">
        <v>0</v>
      </c>
      <c r="BG40" s="149">
        <v>0</v>
      </c>
    </row>
    <row r="41" spans="1:59">
      <c r="B41" s="68" t="s">
        <v>96</v>
      </c>
      <c r="C41" s="50" t="s">
        <v>97</v>
      </c>
      <c r="D41" s="45" t="s">
        <v>289</v>
      </c>
      <c r="E41" s="64"/>
      <c r="F41" s="87"/>
      <c r="G41" s="92"/>
      <c r="H41" s="146"/>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row>
    <row r="42" spans="1:59">
      <c r="B42" s="68" t="s">
        <v>98</v>
      </c>
      <c r="C42" s="50" t="s">
        <v>99</v>
      </c>
      <c r="D42" s="45" t="s">
        <v>289</v>
      </c>
      <c r="E42" s="64"/>
      <c r="F42" s="87"/>
      <c r="G42" s="92"/>
      <c r="H42" s="146"/>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row>
    <row r="43" spans="1:59">
      <c r="B43" s="75" t="s">
        <v>100</v>
      </c>
      <c r="C43" s="73" t="s">
        <v>101</v>
      </c>
      <c r="D43" s="7"/>
      <c r="E43" s="64"/>
      <c r="F43" s="87"/>
      <c r="G43" s="92"/>
      <c r="H43" s="146"/>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row>
    <row r="44" spans="1:59" s="153" customFormat="1">
      <c r="A44" s="149"/>
      <c r="B44" s="150" t="s">
        <v>102</v>
      </c>
      <c r="C44" s="151" t="s">
        <v>103</v>
      </c>
      <c r="D44" s="152" t="s">
        <v>285</v>
      </c>
      <c r="E44" s="64" t="s">
        <v>299</v>
      </c>
      <c r="F44" s="87" t="s">
        <v>294</v>
      </c>
      <c r="G44" s="92">
        <f t="shared" si="2"/>
        <v>2349905419</v>
      </c>
      <c r="H44" s="146">
        <f t="shared" ref="H44:H69" si="4">SUM(I44:BG44)</f>
        <v>2349905419</v>
      </c>
      <c r="I44" s="147">
        <v>0</v>
      </c>
      <c r="J44" s="147">
        <v>0</v>
      </c>
      <c r="K44" s="147">
        <v>354615983</v>
      </c>
      <c r="L44" s="147">
        <v>0</v>
      </c>
      <c r="M44" s="147">
        <v>0</v>
      </c>
      <c r="N44" s="147">
        <v>840630</v>
      </c>
      <c r="O44" s="147">
        <v>0</v>
      </c>
      <c r="P44" s="147">
        <v>0</v>
      </c>
      <c r="Q44" s="147">
        <v>62173703</v>
      </c>
      <c r="R44" s="147">
        <v>0</v>
      </c>
      <c r="S44" s="147">
        <v>0</v>
      </c>
      <c r="T44" s="147">
        <v>0</v>
      </c>
      <c r="U44" s="147">
        <v>0</v>
      </c>
      <c r="V44" s="147">
        <v>0</v>
      </c>
      <c r="W44" s="147">
        <v>0</v>
      </c>
      <c r="X44" s="147">
        <v>0</v>
      </c>
      <c r="Y44" s="147">
        <v>0</v>
      </c>
      <c r="Z44" s="147">
        <v>0</v>
      </c>
      <c r="AA44" s="147">
        <v>0</v>
      </c>
      <c r="AB44" s="147">
        <v>0</v>
      </c>
      <c r="AC44" s="147">
        <v>0</v>
      </c>
      <c r="AD44" s="147">
        <v>0</v>
      </c>
      <c r="AE44" s="147">
        <v>0</v>
      </c>
      <c r="AF44" s="147">
        <v>0</v>
      </c>
      <c r="AG44" s="147">
        <v>0</v>
      </c>
      <c r="AH44" s="147">
        <v>0</v>
      </c>
      <c r="AI44" s="147">
        <v>0</v>
      </c>
      <c r="AJ44" s="147">
        <v>0</v>
      </c>
      <c r="AK44" s="147">
        <v>0</v>
      </c>
      <c r="AL44" s="147">
        <v>167719134</v>
      </c>
      <c r="AM44" s="147">
        <v>0</v>
      </c>
      <c r="AN44" s="147">
        <v>0</v>
      </c>
      <c r="AO44" s="147">
        <v>0</v>
      </c>
      <c r="AP44" s="147">
        <v>284428318</v>
      </c>
      <c r="AQ44" s="147">
        <v>0</v>
      </c>
      <c r="AR44" s="147">
        <v>0</v>
      </c>
      <c r="AS44" s="149">
        <v>0</v>
      </c>
      <c r="AT44" s="149">
        <v>0</v>
      </c>
      <c r="AU44" s="149">
        <v>0</v>
      </c>
      <c r="AV44" s="149">
        <v>0</v>
      </c>
      <c r="AW44" s="149">
        <v>0</v>
      </c>
      <c r="AX44" s="147">
        <v>1085147985</v>
      </c>
      <c r="AY44" s="149">
        <v>0</v>
      </c>
      <c r="AZ44" s="149">
        <v>0</v>
      </c>
      <c r="BA44" s="147">
        <v>2572182</v>
      </c>
      <c r="BB44" s="149">
        <v>0</v>
      </c>
      <c r="BC44" s="149">
        <v>0</v>
      </c>
      <c r="BD44" s="147">
        <v>350768704</v>
      </c>
      <c r="BE44" s="147">
        <v>30103445</v>
      </c>
      <c r="BF44" s="147">
        <v>11535335</v>
      </c>
      <c r="BG44" s="149">
        <v>0</v>
      </c>
    </row>
    <row r="45" spans="1:59" s="153" customFormat="1">
      <c r="A45" s="149"/>
      <c r="B45" s="150" t="s">
        <v>104</v>
      </c>
      <c r="C45" s="151" t="s">
        <v>105</v>
      </c>
      <c r="D45" s="152" t="s">
        <v>285</v>
      </c>
      <c r="E45" s="64" t="s">
        <v>300</v>
      </c>
      <c r="F45" s="87" t="s">
        <v>294</v>
      </c>
      <c r="G45" s="92"/>
      <c r="H45" s="146">
        <f t="shared" si="4"/>
        <v>0</v>
      </c>
      <c r="I45" s="147">
        <v>0</v>
      </c>
      <c r="J45" s="147">
        <v>0</v>
      </c>
      <c r="K45" s="147">
        <v>0</v>
      </c>
      <c r="L45" s="147">
        <v>0</v>
      </c>
      <c r="M45" s="147">
        <v>0</v>
      </c>
      <c r="N45" s="147">
        <v>0</v>
      </c>
      <c r="O45" s="147">
        <v>0</v>
      </c>
      <c r="P45" s="147">
        <v>0</v>
      </c>
      <c r="Q45" s="147">
        <v>0</v>
      </c>
      <c r="R45" s="147">
        <v>0</v>
      </c>
      <c r="S45" s="147">
        <v>0</v>
      </c>
      <c r="T45" s="147">
        <v>0</v>
      </c>
      <c r="U45" s="147">
        <v>0</v>
      </c>
      <c r="V45" s="147">
        <v>0</v>
      </c>
      <c r="W45" s="147">
        <v>0</v>
      </c>
      <c r="X45" s="147">
        <v>0</v>
      </c>
      <c r="Y45" s="147">
        <v>0</v>
      </c>
      <c r="Z45" s="147">
        <v>0</v>
      </c>
      <c r="AA45" s="147">
        <v>0</v>
      </c>
      <c r="AB45" s="147">
        <v>0</v>
      </c>
      <c r="AC45" s="147">
        <v>0</v>
      </c>
      <c r="AD45" s="147">
        <v>0</v>
      </c>
      <c r="AE45" s="147">
        <v>0</v>
      </c>
      <c r="AF45" s="147">
        <v>0</v>
      </c>
      <c r="AG45" s="147">
        <v>0</v>
      </c>
      <c r="AH45" s="147">
        <v>0</v>
      </c>
      <c r="AI45" s="147">
        <v>0</v>
      </c>
      <c r="AJ45" s="147">
        <v>0</v>
      </c>
      <c r="AK45" s="147">
        <v>0</v>
      </c>
      <c r="AL45" s="147">
        <v>0</v>
      </c>
      <c r="AM45" s="147">
        <v>0</v>
      </c>
      <c r="AN45" s="147">
        <v>0</v>
      </c>
      <c r="AO45" s="147">
        <v>0</v>
      </c>
      <c r="AP45" s="147">
        <v>0</v>
      </c>
      <c r="AQ45" s="147">
        <v>0</v>
      </c>
      <c r="AR45" s="147">
        <v>0</v>
      </c>
      <c r="AS45" s="147">
        <v>0</v>
      </c>
      <c r="AT45" s="147">
        <v>0</v>
      </c>
      <c r="AU45" s="147">
        <v>0</v>
      </c>
      <c r="AV45" s="147">
        <v>0</v>
      </c>
      <c r="AW45" s="147">
        <v>0</v>
      </c>
      <c r="AX45" s="147">
        <v>0</v>
      </c>
      <c r="AY45" s="147">
        <v>0</v>
      </c>
      <c r="AZ45" s="147">
        <v>0</v>
      </c>
      <c r="BA45" s="147">
        <v>0</v>
      </c>
      <c r="BB45" s="147">
        <v>0</v>
      </c>
      <c r="BC45" s="147">
        <v>0</v>
      </c>
      <c r="BD45" s="147">
        <v>0</v>
      </c>
      <c r="BE45" s="147">
        <v>0</v>
      </c>
      <c r="BF45" s="147">
        <v>0</v>
      </c>
      <c r="BG45" s="147">
        <v>0</v>
      </c>
    </row>
    <row r="46" spans="1:59" s="153" customFormat="1">
      <c r="A46" s="149"/>
      <c r="B46" s="150" t="s">
        <v>104</v>
      </c>
      <c r="C46" s="151" t="s">
        <v>105</v>
      </c>
      <c r="D46" s="154" t="s">
        <v>285</v>
      </c>
      <c r="E46" s="64" t="s">
        <v>301</v>
      </c>
      <c r="F46" s="87" t="s">
        <v>294</v>
      </c>
      <c r="G46" s="92"/>
      <c r="H46" s="146">
        <f t="shared" si="4"/>
        <v>0</v>
      </c>
      <c r="I46" s="147">
        <v>0</v>
      </c>
      <c r="J46" s="147">
        <v>0</v>
      </c>
      <c r="K46" s="147">
        <v>0</v>
      </c>
      <c r="L46" s="147">
        <v>0</v>
      </c>
      <c r="M46" s="147">
        <v>0</v>
      </c>
      <c r="N46" s="147">
        <v>0</v>
      </c>
      <c r="O46" s="147">
        <v>0</v>
      </c>
      <c r="P46" s="147">
        <v>0</v>
      </c>
      <c r="Q46" s="147">
        <v>0</v>
      </c>
      <c r="R46" s="147">
        <v>0</v>
      </c>
      <c r="S46" s="147">
        <v>0</v>
      </c>
      <c r="T46" s="147">
        <v>0</v>
      </c>
      <c r="U46" s="147">
        <v>0</v>
      </c>
      <c r="V46" s="147">
        <v>0</v>
      </c>
      <c r="W46" s="147">
        <v>0</v>
      </c>
      <c r="X46" s="147">
        <v>0</v>
      </c>
      <c r="Y46" s="147">
        <v>0</v>
      </c>
      <c r="Z46" s="147">
        <v>0</v>
      </c>
      <c r="AA46" s="147">
        <v>0</v>
      </c>
      <c r="AB46" s="147">
        <v>0</v>
      </c>
      <c r="AC46" s="147">
        <v>0</v>
      </c>
      <c r="AD46" s="147">
        <v>0</v>
      </c>
      <c r="AE46" s="147">
        <v>0</v>
      </c>
      <c r="AF46" s="147">
        <v>0</v>
      </c>
      <c r="AG46" s="147">
        <v>0</v>
      </c>
      <c r="AH46" s="147">
        <v>0</v>
      </c>
      <c r="AI46" s="147">
        <v>0</v>
      </c>
      <c r="AJ46" s="147">
        <v>0</v>
      </c>
      <c r="AK46" s="147">
        <v>0</v>
      </c>
      <c r="AL46" s="147">
        <v>0</v>
      </c>
      <c r="AM46" s="147">
        <v>0</v>
      </c>
      <c r="AN46" s="147">
        <v>0</v>
      </c>
      <c r="AO46" s="147">
        <v>0</v>
      </c>
      <c r="AP46" s="147">
        <v>0</v>
      </c>
      <c r="AQ46" s="147">
        <v>0</v>
      </c>
      <c r="AR46" s="147">
        <v>0</v>
      </c>
      <c r="AS46" s="147">
        <v>0</v>
      </c>
      <c r="AT46" s="147">
        <v>0</v>
      </c>
      <c r="AU46" s="147">
        <v>0</v>
      </c>
      <c r="AV46" s="147">
        <v>0</v>
      </c>
      <c r="AW46" s="147">
        <v>0</v>
      </c>
      <c r="AX46" s="147">
        <v>0</v>
      </c>
      <c r="AY46" s="147">
        <v>0</v>
      </c>
      <c r="AZ46" s="147">
        <v>0</v>
      </c>
      <c r="BA46" s="147">
        <v>0</v>
      </c>
      <c r="BB46" s="147">
        <v>0</v>
      </c>
      <c r="BC46" s="147">
        <v>0</v>
      </c>
      <c r="BD46" s="147">
        <v>0</v>
      </c>
      <c r="BE46" s="147">
        <v>0</v>
      </c>
      <c r="BF46" s="147">
        <v>0</v>
      </c>
      <c r="BG46" s="147">
        <v>0</v>
      </c>
    </row>
    <row r="47" spans="1:59">
      <c r="B47" s="136" t="s">
        <v>227</v>
      </c>
      <c r="C47" s="73" t="s">
        <v>106</v>
      </c>
      <c r="D47" s="7"/>
      <c r="E47" s="64"/>
      <c r="F47" s="87"/>
      <c r="G47" s="92"/>
      <c r="H47" s="146"/>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row>
    <row r="48" spans="1:59" s="153" customFormat="1" ht="31.5">
      <c r="A48" s="149"/>
      <c r="B48" s="68" t="s">
        <v>107</v>
      </c>
      <c r="C48" s="151" t="s">
        <v>108</v>
      </c>
      <c r="D48" s="152" t="s">
        <v>285</v>
      </c>
      <c r="E48" s="64" t="s">
        <v>302</v>
      </c>
      <c r="F48" s="87" t="s">
        <v>294</v>
      </c>
      <c r="G48" s="92">
        <f t="shared" si="2"/>
        <v>5147183592</v>
      </c>
      <c r="H48" s="146">
        <f>SUM(I48:BG48)</f>
        <v>5147183592</v>
      </c>
      <c r="I48" s="147">
        <v>0</v>
      </c>
      <c r="J48" s="147">
        <v>0</v>
      </c>
      <c r="K48" s="147">
        <v>0</v>
      </c>
      <c r="L48" s="147">
        <v>0</v>
      </c>
      <c r="M48" s="147">
        <v>0</v>
      </c>
      <c r="N48" s="147">
        <v>260595019</v>
      </c>
      <c r="O48" s="147">
        <v>0</v>
      </c>
      <c r="P48" s="147">
        <v>1638858771</v>
      </c>
      <c r="Q48" s="147">
        <v>0</v>
      </c>
      <c r="R48" s="147">
        <v>0</v>
      </c>
      <c r="S48" s="147">
        <v>0</v>
      </c>
      <c r="T48" s="147">
        <v>0</v>
      </c>
      <c r="U48" s="147">
        <v>0</v>
      </c>
      <c r="V48" s="147">
        <v>0</v>
      </c>
      <c r="W48" s="147">
        <v>0</v>
      </c>
      <c r="X48" s="147">
        <v>1121269270</v>
      </c>
      <c r="Y48" s="147">
        <v>0</v>
      </c>
      <c r="Z48" s="147">
        <v>0</v>
      </c>
      <c r="AA48" s="147">
        <v>0</v>
      </c>
      <c r="AB48" s="147">
        <v>0</v>
      </c>
      <c r="AC48" s="147">
        <v>0</v>
      </c>
      <c r="AD48" s="147">
        <v>0</v>
      </c>
      <c r="AE48" s="147">
        <v>0</v>
      </c>
      <c r="AF48" s="147">
        <v>0</v>
      </c>
      <c r="AG48" s="147">
        <v>0</v>
      </c>
      <c r="AH48" s="147">
        <v>0</v>
      </c>
      <c r="AI48" s="147">
        <v>0</v>
      </c>
      <c r="AJ48" s="147">
        <v>0</v>
      </c>
      <c r="AK48" s="147">
        <v>258599418</v>
      </c>
      <c r="AL48" s="147">
        <v>0</v>
      </c>
      <c r="AM48" s="147">
        <v>320148011</v>
      </c>
      <c r="AN48" s="147">
        <v>22860107</v>
      </c>
      <c r="AO48" s="147">
        <v>0</v>
      </c>
      <c r="AP48" s="147">
        <v>1524852996</v>
      </c>
      <c r="AQ48" s="147">
        <v>0</v>
      </c>
      <c r="AR48" s="147">
        <v>0</v>
      </c>
      <c r="AS48" s="149">
        <v>0</v>
      </c>
      <c r="AT48" s="149">
        <v>0</v>
      </c>
      <c r="AU48" s="149">
        <v>0</v>
      </c>
      <c r="AV48" s="149">
        <v>0</v>
      </c>
      <c r="AW48" s="149">
        <v>0</v>
      </c>
      <c r="AX48" s="149">
        <v>0</v>
      </c>
      <c r="AY48" s="149">
        <v>0</v>
      </c>
      <c r="AZ48" s="149">
        <v>0</v>
      </c>
      <c r="BA48" s="149">
        <v>0</v>
      </c>
      <c r="BB48" s="149">
        <v>0</v>
      </c>
      <c r="BC48" s="149">
        <v>0</v>
      </c>
      <c r="BD48" s="149">
        <v>0</v>
      </c>
      <c r="BE48" s="149">
        <v>0</v>
      </c>
      <c r="BF48" s="149">
        <v>0</v>
      </c>
      <c r="BG48" s="149">
        <v>0</v>
      </c>
    </row>
    <row r="49" spans="1:59">
      <c r="B49" s="68" t="s">
        <v>109</v>
      </c>
      <c r="C49" s="50" t="s">
        <v>110</v>
      </c>
      <c r="D49" s="45" t="s">
        <v>289</v>
      </c>
      <c r="E49" s="64"/>
      <c r="F49" s="87"/>
      <c r="G49" s="92"/>
      <c r="H49" s="146"/>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row>
    <row r="50" spans="1:59" s="153" customFormat="1">
      <c r="A50" s="149"/>
      <c r="B50" s="150" t="s">
        <v>111</v>
      </c>
      <c r="C50" s="151" t="s">
        <v>128</v>
      </c>
      <c r="D50" s="152" t="s">
        <v>285</v>
      </c>
      <c r="E50" s="149" t="s">
        <v>303</v>
      </c>
      <c r="F50" s="87" t="s">
        <v>294</v>
      </c>
      <c r="G50" s="92">
        <f t="shared" si="2"/>
        <v>2122941</v>
      </c>
      <c r="H50" s="146">
        <f t="shared" ref="H50:H60" si="5">SUM(I50:BG50)</f>
        <v>2122941</v>
      </c>
      <c r="I50" s="147">
        <v>0</v>
      </c>
      <c r="J50" s="147">
        <v>0</v>
      </c>
      <c r="K50" s="147">
        <v>0</v>
      </c>
      <c r="L50" s="147">
        <v>0</v>
      </c>
      <c r="M50" s="147">
        <v>0</v>
      </c>
      <c r="N50" s="147">
        <v>320675</v>
      </c>
      <c r="O50" s="147">
        <v>0</v>
      </c>
      <c r="P50" s="147">
        <v>0</v>
      </c>
      <c r="Q50" s="147">
        <v>0</v>
      </c>
      <c r="R50" s="147">
        <v>0</v>
      </c>
      <c r="S50" s="147">
        <v>0</v>
      </c>
      <c r="T50" s="147">
        <v>0</v>
      </c>
      <c r="U50" s="147">
        <v>0</v>
      </c>
      <c r="V50" s="147">
        <v>321540</v>
      </c>
      <c r="W50" s="147">
        <v>0</v>
      </c>
      <c r="X50" s="147">
        <v>773856</v>
      </c>
      <c r="Y50" s="147">
        <v>0</v>
      </c>
      <c r="Z50" s="147">
        <v>0</v>
      </c>
      <c r="AA50" s="147">
        <v>0</v>
      </c>
      <c r="AB50" s="147">
        <v>0</v>
      </c>
      <c r="AC50" s="147">
        <v>0</v>
      </c>
      <c r="AD50" s="147">
        <v>0</v>
      </c>
      <c r="AE50" s="147">
        <v>0</v>
      </c>
      <c r="AF50" s="147">
        <v>0</v>
      </c>
      <c r="AG50" s="147">
        <v>0</v>
      </c>
      <c r="AH50" s="147">
        <v>0</v>
      </c>
      <c r="AI50" s="147">
        <v>0</v>
      </c>
      <c r="AJ50" s="147">
        <v>0</v>
      </c>
      <c r="AK50" s="147">
        <v>0</v>
      </c>
      <c r="AL50" s="147">
        <v>0</v>
      </c>
      <c r="AM50" s="147">
        <v>0</v>
      </c>
      <c r="AN50" s="147">
        <v>0</v>
      </c>
      <c r="AO50" s="147">
        <v>0</v>
      </c>
      <c r="AP50" s="147">
        <v>0</v>
      </c>
      <c r="AQ50" s="147">
        <v>0</v>
      </c>
      <c r="AR50" s="147">
        <v>0</v>
      </c>
      <c r="AS50" s="149">
        <v>0</v>
      </c>
      <c r="AT50" s="149">
        <v>0</v>
      </c>
      <c r="AU50" s="149">
        <v>0</v>
      </c>
      <c r="AV50" s="149">
        <v>0</v>
      </c>
      <c r="AW50" s="149">
        <v>0</v>
      </c>
      <c r="AX50" s="149">
        <v>0</v>
      </c>
      <c r="AY50" s="149">
        <v>0</v>
      </c>
      <c r="AZ50" s="149">
        <v>0</v>
      </c>
      <c r="BA50" s="149">
        <v>0</v>
      </c>
      <c r="BB50" s="149">
        <v>0</v>
      </c>
      <c r="BC50" s="149">
        <v>0</v>
      </c>
      <c r="BD50" s="147">
        <v>706870</v>
      </c>
      <c r="BE50" s="149">
        <v>0</v>
      </c>
      <c r="BF50" s="149">
        <v>0</v>
      </c>
      <c r="BG50" s="149">
        <v>0</v>
      </c>
    </row>
    <row r="51" spans="1:59" s="153" customFormat="1">
      <c r="A51" s="149"/>
      <c r="B51" s="150" t="s">
        <v>111</v>
      </c>
      <c r="C51" s="151" t="s">
        <v>128</v>
      </c>
      <c r="D51" s="152" t="s">
        <v>285</v>
      </c>
      <c r="E51" s="149" t="s">
        <v>304</v>
      </c>
      <c r="F51" s="87" t="s">
        <v>294</v>
      </c>
      <c r="G51" s="92">
        <f t="shared" si="2"/>
        <v>37426578</v>
      </c>
      <c r="H51" s="146">
        <f t="shared" si="5"/>
        <v>37426578</v>
      </c>
      <c r="I51" s="147">
        <v>1732880</v>
      </c>
      <c r="J51" s="147">
        <v>3151720</v>
      </c>
      <c r="K51" s="147">
        <v>0</v>
      </c>
      <c r="L51" s="147">
        <v>0</v>
      </c>
      <c r="M51" s="147">
        <v>0</v>
      </c>
      <c r="N51" s="147">
        <v>3662321</v>
      </c>
      <c r="O51" s="147">
        <v>0</v>
      </c>
      <c r="P51" s="147">
        <v>1737700</v>
      </c>
      <c r="Q51" s="147">
        <v>1304739</v>
      </c>
      <c r="R51" s="147">
        <v>0</v>
      </c>
      <c r="S51" s="147">
        <v>0</v>
      </c>
      <c r="T51" s="147">
        <v>836912</v>
      </c>
      <c r="U51" s="147">
        <v>836912</v>
      </c>
      <c r="V51" s="147">
        <v>771024</v>
      </c>
      <c r="W51" s="147">
        <v>1295955</v>
      </c>
      <c r="X51" s="147">
        <v>1943540</v>
      </c>
      <c r="Y51" s="147">
        <v>801179</v>
      </c>
      <c r="Z51" s="147">
        <v>801179</v>
      </c>
      <c r="AA51" s="147">
        <v>801179</v>
      </c>
      <c r="AB51" s="147">
        <v>801179</v>
      </c>
      <c r="AC51" s="147">
        <v>1075675</v>
      </c>
      <c r="AD51" s="147">
        <v>1075675</v>
      </c>
      <c r="AE51" s="147">
        <v>725895</v>
      </c>
      <c r="AF51" s="147">
        <v>1075675</v>
      </c>
      <c r="AG51" s="147">
        <v>0</v>
      </c>
      <c r="AH51" s="147">
        <v>0</v>
      </c>
      <c r="AI51" s="147">
        <v>0</v>
      </c>
      <c r="AJ51" s="147">
        <v>0</v>
      </c>
      <c r="AK51" s="147">
        <v>1439786</v>
      </c>
      <c r="AL51" s="147">
        <v>1220150</v>
      </c>
      <c r="AM51" s="147">
        <v>2000036</v>
      </c>
      <c r="AN51" s="147">
        <v>1596401</v>
      </c>
      <c r="AO51" s="147">
        <v>0</v>
      </c>
      <c r="AP51" s="147">
        <v>0</v>
      </c>
      <c r="AQ51" s="147">
        <v>0</v>
      </c>
      <c r="AR51" s="147">
        <v>0</v>
      </c>
      <c r="AS51" s="149">
        <v>0</v>
      </c>
      <c r="AT51" s="149">
        <v>0</v>
      </c>
      <c r="AU51" s="149">
        <v>0</v>
      </c>
      <c r="AV51" s="149">
        <v>0</v>
      </c>
      <c r="AW51" s="149">
        <v>0</v>
      </c>
      <c r="AX51" s="147">
        <v>5762174</v>
      </c>
      <c r="AY51" s="149">
        <v>0</v>
      </c>
      <c r="AZ51" s="149">
        <v>0</v>
      </c>
      <c r="BA51" s="149">
        <v>0</v>
      </c>
      <c r="BB51" s="149">
        <v>0</v>
      </c>
      <c r="BC51" s="149">
        <v>0</v>
      </c>
      <c r="BD51" s="147">
        <v>0</v>
      </c>
      <c r="BE51" s="149">
        <v>805915</v>
      </c>
      <c r="BF51" s="149">
        <v>170777</v>
      </c>
      <c r="BG51" s="149">
        <v>0</v>
      </c>
    </row>
    <row r="52" spans="1:59" s="153" customFormat="1">
      <c r="A52" s="149"/>
      <c r="B52" s="150" t="s">
        <v>111</v>
      </c>
      <c r="C52" s="151" t="s">
        <v>128</v>
      </c>
      <c r="D52" s="152" t="s">
        <v>285</v>
      </c>
      <c r="E52" s="149" t="s">
        <v>305</v>
      </c>
      <c r="F52" s="87" t="s">
        <v>294</v>
      </c>
      <c r="G52" s="92">
        <f t="shared" si="2"/>
        <v>37421670</v>
      </c>
      <c r="H52" s="146">
        <f t="shared" si="5"/>
        <v>37421670</v>
      </c>
      <c r="I52" s="147">
        <v>1732880</v>
      </c>
      <c r="J52" s="147">
        <v>3147559</v>
      </c>
      <c r="K52" s="147">
        <v>0</v>
      </c>
      <c r="L52" s="147">
        <v>0</v>
      </c>
      <c r="M52" s="147">
        <v>0</v>
      </c>
      <c r="N52" s="147">
        <v>3662321</v>
      </c>
      <c r="O52" s="147">
        <v>0</v>
      </c>
      <c r="P52" s="147">
        <v>1737700</v>
      </c>
      <c r="Q52" s="147">
        <v>1304739</v>
      </c>
      <c r="R52" s="147">
        <v>0</v>
      </c>
      <c r="S52" s="147">
        <v>0</v>
      </c>
      <c r="T52" s="147">
        <v>836912</v>
      </c>
      <c r="U52" s="147">
        <v>836912</v>
      </c>
      <c r="V52" s="147">
        <v>771024</v>
      </c>
      <c r="W52" s="147">
        <v>1295955</v>
      </c>
      <c r="X52" s="147">
        <v>1943540</v>
      </c>
      <c r="Y52" s="147">
        <v>801179</v>
      </c>
      <c r="Z52" s="147">
        <v>801179</v>
      </c>
      <c r="AA52" s="147">
        <v>801179</v>
      </c>
      <c r="AB52" s="147">
        <v>801179</v>
      </c>
      <c r="AC52" s="147">
        <v>1075675</v>
      </c>
      <c r="AD52" s="147">
        <v>1075675</v>
      </c>
      <c r="AE52" s="147">
        <v>726637</v>
      </c>
      <c r="AF52" s="147">
        <v>1075675</v>
      </c>
      <c r="AG52" s="147">
        <v>0</v>
      </c>
      <c r="AH52" s="147">
        <v>0</v>
      </c>
      <c r="AI52" s="147">
        <v>0</v>
      </c>
      <c r="AJ52" s="147">
        <v>0</v>
      </c>
      <c r="AK52" s="147">
        <v>1438297</v>
      </c>
      <c r="AL52" s="147">
        <v>1220150</v>
      </c>
      <c r="AM52" s="147">
        <v>2000036</v>
      </c>
      <c r="AN52" s="147">
        <v>1596401</v>
      </c>
      <c r="AO52" s="147">
        <v>0</v>
      </c>
      <c r="AP52" s="147">
        <v>0</v>
      </c>
      <c r="AQ52" s="147">
        <v>0</v>
      </c>
      <c r="AR52" s="147">
        <v>0</v>
      </c>
      <c r="AS52" s="147">
        <v>0</v>
      </c>
      <c r="AT52" s="147">
        <v>0</v>
      </c>
      <c r="AU52" s="147">
        <v>0</v>
      </c>
      <c r="AV52" s="147">
        <v>0</v>
      </c>
      <c r="AW52" s="147">
        <v>0</v>
      </c>
      <c r="AX52" s="147">
        <v>5762174</v>
      </c>
      <c r="AY52" s="147">
        <v>0</v>
      </c>
      <c r="AZ52" s="147">
        <v>0</v>
      </c>
      <c r="BA52" s="147">
        <v>0</v>
      </c>
      <c r="BB52" s="147">
        <v>0</v>
      </c>
      <c r="BC52" s="147">
        <v>0</v>
      </c>
      <c r="BD52" s="147">
        <v>0</v>
      </c>
      <c r="BE52" s="147">
        <v>805915</v>
      </c>
      <c r="BF52" s="147">
        <v>170777</v>
      </c>
      <c r="BG52" s="147">
        <v>0</v>
      </c>
    </row>
    <row r="53" spans="1:59" s="153" customFormat="1">
      <c r="A53" s="149"/>
      <c r="B53" s="150" t="s">
        <v>111</v>
      </c>
      <c r="C53" s="151" t="s">
        <v>128</v>
      </c>
      <c r="D53" s="152" t="s">
        <v>285</v>
      </c>
      <c r="E53" s="155" t="s">
        <v>306</v>
      </c>
      <c r="F53" s="87" t="s">
        <v>294</v>
      </c>
      <c r="G53" s="92">
        <f t="shared" si="2"/>
        <v>0</v>
      </c>
      <c r="H53" s="146">
        <f t="shared" si="5"/>
        <v>0</v>
      </c>
      <c r="I53" s="147">
        <v>0</v>
      </c>
      <c r="J53" s="147">
        <v>0</v>
      </c>
      <c r="K53" s="147">
        <v>0</v>
      </c>
      <c r="L53" s="147">
        <v>0</v>
      </c>
      <c r="M53" s="147">
        <v>0</v>
      </c>
      <c r="N53" s="147">
        <v>0</v>
      </c>
      <c r="O53" s="147">
        <v>0</v>
      </c>
      <c r="P53" s="147">
        <v>0</v>
      </c>
      <c r="Q53" s="147">
        <v>0</v>
      </c>
      <c r="R53" s="147">
        <v>0</v>
      </c>
      <c r="S53" s="147">
        <v>0</v>
      </c>
      <c r="T53" s="147">
        <v>0</v>
      </c>
      <c r="U53" s="147">
        <v>0</v>
      </c>
      <c r="V53" s="147">
        <v>0</v>
      </c>
      <c r="W53" s="147">
        <v>0</v>
      </c>
      <c r="X53" s="147">
        <v>0</v>
      </c>
      <c r="Y53" s="147">
        <v>0</v>
      </c>
      <c r="Z53" s="147">
        <v>0</v>
      </c>
      <c r="AA53" s="147">
        <v>0</v>
      </c>
      <c r="AB53" s="147">
        <v>0</v>
      </c>
      <c r="AC53" s="147">
        <v>0</v>
      </c>
      <c r="AD53" s="147">
        <v>0</v>
      </c>
      <c r="AE53" s="147">
        <v>0</v>
      </c>
      <c r="AF53" s="147">
        <v>0</v>
      </c>
      <c r="AG53" s="147">
        <v>0</v>
      </c>
      <c r="AH53" s="147">
        <v>0</v>
      </c>
      <c r="AI53" s="147">
        <v>0</v>
      </c>
      <c r="AJ53" s="147">
        <v>0</v>
      </c>
      <c r="AK53" s="147">
        <v>0</v>
      </c>
      <c r="AL53" s="147">
        <v>0</v>
      </c>
      <c r="AM53" s="147">
        <v>0</v>
      </c>
      <c r="AN53" s="147">
        <v>0</v>
      </c>
      <c r="AO53" s="147">
        <v>0</v>
      </c>
      <c r="AP53" s="147">
        <v>0</v>
      </c>
      <c r="AQ53" s="147">
        <v>0</v>
      </c>
      <c r="AR53" s="147">
        <v>0</v>
      </c>
      <c r="AS53" s="149">
        <v>0</v>
      </c>
      <c r="AT53" s="149">
        <v>0</v>
      </c>
      <c r="AU53" s="149">
        <v>0</v>
      </c>
      <c r="AV53" s="149">
        <v>0</v>
      </c>
      <c r="AW53" s="149">
        <v>0</v>
      </c>
      <c r="AX53" s="149">
        <v>0</v>
      </c>
      <c r="AY53" s="149">
        <v>0</v>
      </c>
      <c r="AZ53" s="149">
        <v>0</v>
      </c>
      <c r="BA53" s="149">
        <v>0</v>
      </c>
      <c r="BB53" s="149">
        <v>0</v>
      </c>
      <c r="BC53" s="149">
        <v>0</v>
      </c>
      <c r="BD53" s="147">
        <v>0</v>
      </c>
      <c r="BE53" s="149">
        <v>0</v>
      </c>
      <c r="BF53" s="149">
        <v>0</v>
      </c>
      <c r="BG53" s="149">
        <v>0</v>
      </c>
    </row>
    <row r="54" spans="1:59" s="153" customFormat="1">
      <c r="A54" s="149"/>
      <c r="B54" s="150" t="s">
        <v>111</v>
      </c>
      <c r="C54" s="151" t="s">
        <v>128</v>
      </c>
      <c r="D54" s="152" t="s">
        <v>285</v>
      </c>
      <c r="E54" s="149" t="s">
        <v>307</v>
      </c>
      <c r="F54" s="87" t="s">
        <v>294</v>
      </c>
      <c r="G54" s="92">
        <f t="shared" si="2"/>
        <v>22871377</v>
      </c>
      <c r="H54" s="146">
        <f t="shared" si="5"/>
        <v>22871377</v>
      </c>
      <c r="I54" s="147">
        <v>9770570</v>
      </c>
      <c r="J54" s="147">
        <v>0</v>
      </c>
      <c r="K54" s="147">
        <v>0</v>
      </c>
      <c r="L54" s="147">
        <v>0</v>
      </c>
      <c r="M54" s="147">
        <v>0</v>
      </c>
      <c r="N54" s="147">
        <v>0</v>
      </c>
      <c r="O54" s="147">
        <v>0</v>
      </c>
      <c r="P54" s="147">
        <v>0</v>
      </c>
      <c r="Q54" s="147">
        <v>0</v>
      </c>
      <c r="R54" s="147">
        <v>0</v>
      </c>
      <c r="S54" s="147">
        <v>0</v>
      </c>
      <c r="T54" s="147">
        <v>0</v>
      </c>
      <c r="U54" s="147">
        <v>0</v>
      </c>
      <c r="V54" s="147">
        <v>0</v>
      </c>
      <c r="W54" s="147">
        <v>4015581</v>
      </c>
      <c r="X54" s="147">
        <v>0</v>
      </c>
      <c r="Y54" s="147">
        <v>0</v>
      </c>
      <c r="Z54" s="147">
        <v>0</v>
      </c>
      <c r="AA54" s="147">
        <v>0</v>
      </c>
      <c r="AB54" s="147">
        <v>0</v>
      </c>
      <c r="AC54" s="147">
        <v>4123001</v>
      </c>
      <c r="AD54" s="147">
        <v>4962225</v>
      </c>
      <c r="AE54" s="147">
        <v>0</v>
      </c>
      <c r="AF54" s="147">
        <v>0</v>
      </c>
      <c r="AG54" s="147">
        <v>0</v>
      </c>
      <c r="AH54" s="147">
        <v>0</v>
      </c>
      <c r="AI54" s="147">
        <v>0</v>
      </c>
      <c r="AJ54" s="147">
        <v>0</v>
      </c>
      <c r="AK54" s="147">
        <v>0</v>
      </c>
      <c r="AL54" s="147">
        <v>0</v>
      </c>
      <c r="AM54" s="147">
        <v>0</v>
      </c>
      <c r="AN54" s="147">
        <v>0</v>
      </c>
      <c r="AO54" s="147">
        <v>0</v>
      </c>
      <c r="AP54" s="147">
        <v>0</v>
      </c>
      <c r="AQ54" s="147">
        <v>0</v>
      </c>
      <c r="AR54" s="147">
        <v>0</v>
      </c>
      <c r="AS54" s="147">
        <v>0</v>
      </c>
      <c r="AT54" s="147">
        <v>0</v>
      </c>
      <c r="AU54" s="147">
        <v>0</v>
      </c>
      <c r="AV54" s="147">
        <v>0</v>
      </c>
      <c r="AW54" s="147">
        <v>0</v>
      </c>
      <c r="AX54" s="147">
        <v>0</v>
      </c>
      <c r="AY54" s="147">
        <v>0</v>
      </c>
      <c r="AZ54" s="147">
        <v>0</v>
      </c>
      <c r="BA54" s="147">
        <v>0</v>
      </c>
      <c r="BB54" s="147">
        <v>0</v>
      </c>
      <c r="BC54" s="147">
        <v>0</v>
      </c>
      <c r="BD54" s="147">
        <v>0</v>
      </c>
      <c r="BE54" s="147">
        <v>0</v>
      </c>
      <c r="BF54" s="147">
        <v>0</v>
      </c>
      <c r="BG54" s="147">
        <v>0</v>
      </c>
    </row>
    <row r="55" spans="1:59" s="153" customFormat="1">
      <c r="A55" s="149"/>
      <c r="B55" s="150" t="s">
        <v>111</v>
      </c>
      <c r="C55" s="151" t="s">
        <v>128</v>
      </c>
      <c r="D55" s="152" t="s">
        <v>285</v>
      </c>
      <c r="E55" s="149" t="s">
        <v>310</v>
      </c>
      <c r="F55" s="87" t="s">
        <v>294</v>
      </c>
      <c r="G55" s="92">
        <f t="shared" si="2"/>
        <v>0</v>
      </c>
      <c r="H55" s="146">
        <f t="shared" si="5"/>
        <v>0</v>
      </c>
      <c r="I55" s="159">
        <v>0</v>
      </c>
      <c r="J55" s="158">
        <v>0</v>
      </c>
      <c r="K55" s="158">
        <v>0</v>
      </c>
      <c r="L55" s="158">
        <v>0</v>
      </c>
      <c r="M55" s="158">
        <v>0</v>
      </c>
      <c r="N55" s="158">
        <v>0</v>
      </c>
      <c r="O55" s="158">
        <v>0</v>
      </c>
      <c r="P55" s="158">
        <v>0</v>
      </c>
      <c r="Q55" s="158">
        <v>0</v>
      </c>
      <c r="R55" s="158">
        <v>0</v>
      </c>
      <c r="S55" s="158">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58">
        <v>0</v>
      </c>
      <c r="AM55" s="158">
        <v>0</v>
      </c>
      <c r="AN55" s="158">
        <v>0</v>
      </c>
      <c r="AO55" s="158">
        <v>0</v>
      </c>
      <c r="AP55" s="158">
        <v>0</v>
      </c>
      <c r="AQ55" s="158">
        <v>0</v>
      </c>
      <c r="AR55" s="158">
        <v>0</v>
      </c>
      <c r="AS55" s="158">
        <v>0</v>
      </c>
      <c r="AT55" s="158">
        <v>0</v>
      </c>
      <c r="AU55" s="158">
        <v>0</v>
      </c>
      <c r="AV55" s="158">
        <v>0</v>
      </c>
      <c r="AW55" s="158">
        <v>0</v>
      </c>
      <c r="AX55" s="158">
        <v>0</v>
      </c>
      <c r="AY55" s="158">
        <v>0</v>
      </c>
      <c r="AZ55" s="158">
        <v>0</v>
      </c>
      <c r="BA55" s="158">
        <v>0</v>
      </c>
      <c r="BB55" s="158">
        <v>0</v>
      </c>
      <c r="BC55" s="158">
        <v>0</v>
      </c>
      <c r="BD55" s="158">
        <v>0</v>
      </c>
      <c r="BE55" s="158">
        <v>0</v>
      </c>
      <c r="BF55" s="158">
        <v>0</v>
      </c>
      <c r="BG55" s="158">
        <v>0</v>
      </c>
    </row>
    <row r="56" spans="1:59" s="153" customFormat="1">
      <c r="A56" s="149"/>
      <c r="B56" s="150" t="s">
        <v>111</v>
      </c>
      <c r="C56" s="151" t="s">
        <v>128</v>
      </c>
      <c r="D56" s="152" t="s">
        <v>285</v>
      </c>
      <c r="E56" s="149" t="s">
        <v>308</v>
      </c>
      <c r="F56" s="87" t="s">
        <v>294</v>
      </c>
      <c r="G56" s="92">
        <f t="shared" si="2"/>
        <v>7717440</v>
      </c>
      <c r="H56" s="146">
        <f t="shared" si="5"/>
        <v>7717440</v>
      </c>
      <c r="I56" s="147">
        <v>0</v>
      </c>
      <c r="J56" s="147">
        <v>3857460</v>
      </c>
      <c r="K56" s="147">
        <v>0</v>
      </c>
      <c r="L56" s="147">
        <v>0</v>
      </c>
      <c r="M56" s="147">
        <v>0</v>
      </c>
      <c r="N56" s="147">
        <v>0</v>
      </c>
      <c r="O56" s="147">
        <v>0</v>
      </c>
      <c r="P56" s="147">
        <v>0</v>
      </c>
      <c r="Q56" s="147">
        <v>0</v>
      </c>
      <c r="R56" s="147">
        <v>0</v>
      </c>
      <c r="S56" s="147">
        <v>0</v>
      </c>
      <c r="T56" s="147">
        <v>0</v>
      </c>
      <c r="U56" s="147">
        <v>0</v>
      </c>
      <c r="V56" s="147">
        <v>1927560</v>
      </c>
      <c r="W56" s="147">
        <v>0</v>
      </c>
      <c r="X56" s="147">
        <v>1932420</v>
      </c>
      <c r="Y56" s="147">
        <v>0</v>
      </c>
      <c r="Z56" s="147">
        <v>0</v>
      </c>
      <c r="AA56" s="147">
        <v>0</v>
      </c>
      <c r="AB56" s="147">
        <v>0</v>
      </c>
      <c r="AC56" s="147">
        <v>0</v>
      </c>
      <c r="AD56" s="147">
        <v>0</v>
      </c>
      <c r="AE56" s="147">
        <v>0</v>
      </c>
      <c r="AF56" s="147">
        <v>0</v>
      </c>
      <c r="AG56" s="147">
        <v>0</v>
      </c>
      <c r="AH56" s="147">
        <v>0</v>
      </c>
      <c r="AI56" s="147">
        <v>0</v>
      </c>
      <c r="AJ56" s="147">
        <v>0</v>
      </c>
      <c r="AK56" s="147">
        <v>0</v>
      </c>
      <c r="AL56" s="147">
        <v>0</v>
      </c>
      <c r="AM56" s="147">
        <v>0</v>
      </c>
      <c r="AN56" s="147">
        <v>0</v>
      </c>
      <c r="AO56" s="147">
        <v>0</v>
      </c>
      <c r="AP56" s="147">
        <v>0</v>
      </c>
      <c r="AQ56" s="147">
        <v>0</v>
      </c>
      <c r="AR56" s="147">
        <v>0</v>
      </c>
      <c r="AS56" s="147">
        <v>0</v>
      </c>
      <c r="AT56" s="147">
        <v>0</v>
      </c>
      <c r="AU56" s="147">
        <v>0</v>
      </c>
      <c r="AV56" s="147">
        <v>0</v>
      </c>
      <c r="AW56" s="147">
        <v>0</v>
      </c>
      <c r="AX56" s="147">
        <v>0</v>
      </c>
      <c r="AY56" s="147">
        <v>0</v>
      </c>
      <c r="AZ56" s="147">
        <v>0</v>
      </c>
      <c r="BA56" s="147">
        <v>0</v>
      </c>
      <c r="BB56" s="147">
        <v>0</v>
      </c>
      <c r="BC56" s="147">
        <v>0</v>
      </c>
      <c r="BD56" s="147">
        <v>0</v>
      </c>
      <c r="BE56" s="147">
        <v>0</v>
      </c>
      <c r="BF56" s="147">
        <v>0</v>
      </c>
      <c r="BG56" s="147">
        <v>0</v>
      </c>
    </row>
    <row r="57" spans="1:59" s="153" customFormat="1">
      <c r="A57" s="149"/>
      <c r="B57" s="150" t="s">
        <v>111</v>
      </c>
      <c r="C57" s="151" t="s">
        <v>128</v>
      </c>
      <c r="D57" s="152" t="s">
        <v>285</v>
      </c>
      <c r="E57" s="149" t="s">
        <v>309</v>
      </c>
      <c r="F57" s="87" t="s">
        <v>294</v>
      </c>
      <c r="G57" s="92">
        <f t="shared" si="2"/>
        <v>14509623</v>
      </c>
      <c r="H57" s="146">
        <f t="shared" si="5"/>
        <v>14509623</v>
      </c>
      <c r="I57" s="147">
        <v>0</v>
      </c>
      <c r="J57" s="147">
        <v>2623073</v>
      </c>
      <c r="K57" s="147">
        <v>0</v>
      </c>
      <c r="L57" s="147">
        <v>0</v>
      </c>
      <c r="M57" s="147">
        <v>0</v>
      </c>
      <c r="N57" s="147">
        <v>1658353</v>
      </c>
      <c r="O57" s="147">
        <v>0</v>
      </c>
      <c r="P57" s="147">
        <v>0</v>
      </c>
      <c r="Q57" s="147">
        <v>0</v>
      </c>
      <c r="R57" s="147">
        <v>0</v>
      </c>
      <c r="S57" s="147">
        <v>0</v>
      </c>
      <c r="T57" s="147">
        <v>697426</v>
      </c>
      <c r="U57" s="147">
        <v>697426</v>
      </c>
      <c r="V57" s="147">
        <v>642520</v>
      </c>
      <c r="W57" s="147">
        <v>0</v>
      </c>
      <c r="X57" s="147">
        <v>644140</v>
      </c>
      <c r="Y57" s="147">
        <v>667649</v>
      </c>
      <c r="Z57" s="147">
        <v>667649</v>
      </c>
      <c r="AA57" s="147">
        <v>667649</v>
      </c>
      <c r="AB57" s="147">
        <v>667649</v>
      </c>
      <c r="AC57" s="147">
        <v>159173</v>
      </c>
      <c r="AD57" s="147">
        <v>63669</v>
      </c>
      <c r="AE57" s="147">
        <v>726637</v>
      </c>
      <c r="AF57" s="147">
        <v>159173</v>
      </c>
      <c r="AG57" s="147">
        <v>0</v>
      </c>
      <c r="AH57" s="147">
        <v>0</v>
      </c>
      <c r="AI57" s="147">
        <v>0</v>
      </c>
      <c r="AJ57" s="147">
        <v>0</v>
      </c>
      <c r="AK57" s="147">
        <v>0</v>
      </c>
      <c r="AL57" s="147">
        <v>366045</v>
      </c>
      <c r="AM57" s="147">
        <v>0</v>
      </c>
      <c r="AN57" s="147">
        <v>0</v>
      </c>
      <c r="AO57" s="147">
        <v>0</v>
      </c>
      <c r="AP57" s="147">
        <v>0</v>
      </c>
      <c r="AQ57" s="147">
        <v>0</v>
      </c>
      <c r="AR57" s="147">
        <v>0</v>
      </c>
      <c r="AS57" s="147">
        <v>0</v>
      </c>
      <c r="AT57" s="147">
        <v>0</v>
      </c>
      <c r="AU57" s="147">
        <v>0</v>
      </c>
      <c r="AV57" s="147">
        <v>0</v>
      </c>
      <c r="AW57" s="147">
        <v>0</v>
      </c>
      <c r="AX57" s="147">
        <v>2592255</v>
      </c>
      <c r="AY57" s="147">
        <v>0</v>
      </c>
      <c r="AZ57" s="147">
        <v>0</v>
      </c>
      <c r="BA57" s="147">
        <v>0</v>
      </c>
      <c r="BB57" s="147">
        <v>0</v>
      </c>
      <c r="BC57" s="147">
        <v>0</v>
      </c>
      <c r="BD57" s="147">
        <v>0</v>
      </c>
      <c r="BE57" s="147">
        <v>638360</v>
      </c>
      <c r="BF57" s="147">
        <v>170777</v>
      </c>
      <c r="BG57" s="147">
        <v>0</v>
      </c>
    </row>
    <row r="58" spans="1:59" s="153" customFormat="1">
      <c r="A58" s="149"/>
      <c r="B58" s="150"/>
      <c r="C58" s="151"/>
      <c r="D58" s="152"/>
      <c r="E58" s="149"/>
      <c r="F58" s="87"/>
      <c r="G58" s="92">
        <f t="shared" si="2"/>
        <v>0</v>
      </c>
      <c r="H58" s="146"/>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9"/>
      <c r="AT58" s="149"/>
      <c r="AU58" s="149"/>
      <c r="AV58" s="149"/>
      <c r="AW58" s="149"/>
      <c r="AX58" s="149"/>
      <c r="AY58" s="149"/>
      <c r="AZ58" s="149"/>
      <c r="BA58" s="149"/>
      <c r="BB58" s="149"/>
      <c r="BC58" s="149"/>
      <c r="BD58" s="147"/>
      <c r="BE58" s="149"/>
      <c r="BF58" s="149"/>
      <c r="BG58" s="149"/>
    </row>
    <row r="59" spans="1:59" s="153" customFormat="1">
      <c r="A59" s="149"/>
      <c r="B59" s="150" t="s">
        <v>112</v>
      </c>
      <c r="C59" s="151" t="s">
        <v>129</v>
      </c>
      <c r="D59" s="152" t="s">
        <v>285</v>
      </c>
      <c r="E59" s="64" t="s">
        <v>311</v>
      </c>
      <c r="F59" s="87" t="s">
        <v>294</v>
      </c>
      <c r="G59" s="92">
        <f t="shared" si="2"/>
        <v>15517936</v>
      </c>
      <c r="H59" s="146">
        <f t="shared" si="5"/>
        <v>15517936</v>
      </c>
      <c r="I59" s="147">
        <v>0</v>
      </c>
      <c r="J59" s="147">
        <v>0</v>
      </c>
      <c r="K59" s="147">
        <v>1058612</v>
      </c>
      <c r="L59" s="147">
        <v>0</v>
      </c>
      <c r="M59" s="147">
        <v>0</v>
      </c>
      <c r="N59" s="147">
        <v>0</v>
      </c>
      <c r="O59" s="147">
        <v>0</v>
      </c>
      <c r="P59" s="147">
        <v>0</v>
      </c>
      <c r="Q59" s="147">
        <v>533849</v>
      </c>
      <c r="R59" s="147">
        <v>0</v>
      </c>
      <c r="S59" s="147">
        <v>0</v>
      </c>
      <c r="T59" s="147">
        <v>0</v>
      </c>
      <c r="U59" s="147">
        <v>0</v>
      </c>
      <c r="V59" s="147">
        <v>0</v>
      </c>
      <c r="W59" s="147">
        <v>0</v>
      </c>
      <c r="X59" s="147">
        <v>0</v>
      </c>
      <c r="Y59" s="147">
        <v>0</v>
      </c>
      <c r="Z59" s="147">
        <v>0</v>
      </c>
      <c r="AA59" s="147">
        <v>0</v>
      </c>
      <c r="AB59" s="147">
        <v>0</v>
      </c>
      <c r="AC59" s="147">
        <v>0</v>
      </c>
      <c r="AD59" s="147">
        <v>0</v>
      </c>
      <c r="AE59" s="147">
        <v>0</v>
      </c>
      <c r="AF59" s="147">
        <v>0</v>
      </c>
      <c r="AG59" s="147">
        <v>0</v>
      </c>
      <c r="AH59" s="147">
        <v>0</v>
      </c>
      <c r="AI59" s="147">
        <v>0</v>
      </c>
      <c r="AJ59" s="147">
        <v>0</v>
      </c>
      <c r="AK59" s="147">
        <v>0</v>
      </c>
      <c r="AL59" s="147">
        <v>246890</v>
      </c>
      <c r="AM59" s="147">
        <v>0</v>
      </c>
      <c r="AN59" s="147">
        <v>0</v>
      </c>
      <c r="AO59" s="147">
        <v>0</v>
      </c>
      <c r="AP59" s="147">
        <v>0</v>
      </c>
      <c r="AQ59" s="147">
        <v>0</v>
      </c>
      <c r="AR59" s="147">
        <v>0</v>
      </c>
      <c r="AS59" s="149">
        <v>0</v>
      </c>
      <c r="AT59" s="149">
        <v>0</v>
      </c>
      <c r="AU59" s="149">
        <v>0</v>
      </c>
      <c r="AV59" s="149">
        <v>0</v>
      </c>
      <c r="AW59" s="149">
        <v>0</v>
      </c>
      <c r="AX59" s="147">
        <v>11474804</v>
      </c>
      <c r="AY59" s="149">
        <v>0</v>
      </c>
      <c r="AZ59" s="149">
        <v>0</v>
      </c>
      <c r="BA59" s="149">
        <v>0</v>
      </c>
      <c r="BB59" s="149">
        <v>0</v>
      </c>
      <c r="BC59" s="149">
        <v>0</v>
      </c>
      <c r="BD59" s="147">
        <v>0</v>
      </c>
      <c r="BE59" s="147">
        <v>1283497</v>
      </c>
      <c r="BF59" s="147">
        <v>920284</v>
      </c>
      <c r="BG59" s="149">
        <v>0</v>
      </c>
    </row>
    <row r="60" spans="1:59" s="153" customFormat="1">
      <c r="A60" s="149"/>
      <c r="B60" s="150" t="s">
        <v>112</v>
      </c>
      <c r="C60" s="151" t="s">
        <v>129</v>
      </c>
      <c r="D60" s="152" t="s">
        <v>285</v>
      </c>
      <c r="E60" s="153" t="s">
        <v>312</v>
      </c>
      <c r="F60" s="87" t="s">
        <v>294</v>
      </c>
      <c r="G60" s="92">
        <f t="shared" si="2"/>
        <v>0</v>
      </c>
      <c r="H60" s="146">
        <f t="shared" si="5"/>
        <v>0</v>
      </c>
      <c r="I60" s="147">
        <v>0</v>
      </c>
      <c r="J60" s="147">
        <v>0</v>
      </c>
      <c r="K60" s="147">
        <v>0</v>
      </c>
      <c r="L60" s="147">
        <v>0</v>
      </c>
      <c r="M60" s="147">
        <v>0</v>
      </c>
      <c r="N60" s="147">
        <v>0</v>
      </c>
      <c r="O60" s="147">
        <v>0</v>
      </c>
      <c r="P60" s="147">
        <v>0</v>
      </c>
      <c r="Q60" s="147">
        <v>0</v>
      </c>
      <c r="R60" s="147">
        <v>0</v>
      </c>
      <c r="S60" s="147">
        <v>0</v>
      </c>
      <c r="T60" s="147">
        <v>0</v>
      </c>
      <c r="U60" s="147">
        <v>0</v>
      </c>
      <c r="V60" s="147">
        <v>0</v>
      </c>
      <c r="W60" s="147">
        <v>0</v>
      </c>
      <c r="X60" s="147">
        <v>0</v>
      </c>
      <c r="Y60" s="147">
        <v>0</v>
      </c>
      <c r="Z60" s="147">
        <v>0</v>
      </c>
      <c r="AA60" s="147">
        <v>0</v>
      </c>
      <c r="AB60" s="147">
        <v>0</v>
      </c>
      <c r="AC60" s="147">
        <v>0</v>
      </c>
      <c r="AD60" s="147">
        <v>0</v>
      </c>
      <c r="AE60" s="147">
        <v>0</v>
      </c>
      <c r="AF60" s="147">
        <v>0</v>
      </c>
      <c r="AG60" s="147">
        <v>0</v>
      </c>
      <c r="AH60" s="147">
        <v>0</v>
      </c>
      <c r="AI60" s="147">
        <v>0</v>
      </c>
      <c r="AJ60" s="147">
        <v>0</v>
      </c>
      <c r="AK60" s="147">
        <v>0</v>
      </c>
      <c r="AL60" s="147">
        <v>0</v>
      </c>
      <c r="AM60" s="147">
        <v>0</v>
      </c>
      <c r="AN60" s="147">
        <v>0</v>
      </c>
      <c r="AO60" s="147">
        <v>0</v>
      </c>
      <c r="AP60" s="147">
        <v>0</v>
      </c>
      <c r="AQ60" s="147">
        <v>0</v>
      </c>
      <c r="AR60" s="147">
        <v>0</v>
      </c>
      <c r="AS60" s="147">
        <v>0</v>
      </c>
      <c r="AT60" s="147">
        <v>0</v>
      </c>
      <c r="AU60" s="147">
        <v>0</v>
      </c>
      <c r="AV60" s="147">
        <v>0</v>
      </c>
      <c r="AW60" s="147">
        <v>0</v>
      </c>
      <c r="AX60" s="147">
        <v>0</v>
      </c>
      <c r="AY60" s="147">
        <v>0</v>
      </c>
      <c r="AZ60" s="147">
        <v>0</v>
      </c>
      <c r="BA60" s="147">
        <v>0</v>
      </c>
      <c r="BB60" s="147">
        <v>0</v>
      </c>
      <c r="BC60" s="147">
        <v>0</v>
      </c>
      <c r="BD60" s="147">
        <v>0</v>
      </c>
      <c r="BE60" s="147">
        <v>0</v>
      </c>
      <c r="BF60" s="147">
        <v>0</v>
      </c>
      <c r="BG60" s="147">
        <v>0</v>
      </c>
    </row>
    <row r="61" spans="1:59">
      <c r="B61" s="75" t="s">
        <v>113</v>
      </c>
      <c r="C61" s="73" t="s">
        <v>114</v>
      </c>
      <c r="D61" s="7"/>
      <c r="E61" s="64"/>
      <c r="F61" s="87"/>
      <c r="G61" s="92"/>
      <c r="H61" s="146"/>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row>
    <row r="62" spans="1:59">
      <c r="B62" s="67" t="s">
        <v>115</v>
      </c>
      <c r="C62" s="50" t="s">
        <v>116</v>
      </c>
      <c r="D62" s="45" t="s">
        <v>289</v>
      </c>
      <c r="E62" s="65"/>
      <c r="F62" s="88"/>
      <c r="G62" s="92"/>
      <c r="H62" s="146"/>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row>
    <row r="63" spans="1:59" s="153" customFormat="1">
      <c r="A63" s="149"/>
      <c r="B63" s="150" t="s">
        <v>117</v>
      </c>
      <c r="C63" s="151" t="s">
        <v>118</v>
      </c>
      <c r="D63" s="152" t="s">
        <v>285</v>
      </c>
      <c r="E63" s="64" t="s">
        <v>313</v>
      </c>
      <c r="F63" s="87" t="s">
        <v>294</v>
      </c>
      <c r="G63" s="92">
        <f t="shared" si="2"/>
        <v>78885521</v>
      </c>
      <c r="H63" s="146">
        <f t="shared" si="4"/>
        <v>78885521</v>
      </c>
      <c r="I63" s="147">
        <v>0</v>
      </c>
      <c r="J63" s="147">
        <v>0</v>
      </c>
      <c r="K63" s="147">
        <v>56616153</v>
      </c>
      <c r="L63" s="147">
        <v>0</v>
      </c>
      <c r="M63" s="147">
        <v>0</v>
      </c>
      <c r="N63" s="147">
        <v>0</v>
      </c>
      <c r="O63" s="147">
        <v>0</v>
      </c>
      <c r="P63" s="147">
        <v>0</v>
      </c>
      <c r="Q63" s="147">
        <v>1139542</v>
      </c>
      <c r="R63" s="147">
        <v>0</v>
      </c>
      <c r="S63" s="147">
        <v>0</v>
      </c>
      <c r="T63" s="147">
        <v>0</v>
      </c>
      <c r="U63" s="147">
        <v>0</v>
      </c>
      <c r="V63" s="147">
        <v>0</v>
      </c>
      <c r="W63" s="147">
        <v>0</v>
      </c>
      <c r="X63" s="147">
        <v>0</v>
      </c>
      <c r="Y63" s="147">
        <v>0</v>
      </c>
      <c r="Z63" s="147">
        <v>0</v>
      </c>
      <c r="AA63" s="147">
        <v>0</v>
      </c>
      <c r="AB63" s="147">
        <v>0</v>
      </c>
      <c r="AC63" s="147">
        <v>0</v>
      </c>
      <c r="AD63" s="147">
        <v>0</v>
      </c>
      <c r="AE63" s="147">
        <v>0</v>
      </c>
      <c r="AF63" s="147">
        <v>0</v>
      </c>
      <c r="AG63" s="147">
        <v>0</v>
      </c>
      <c r="AH63" s="147">
        <v>0</v>
      </c>
      <c r="AI63" s="147">
        <v>0</v>
      </c>
      <c r="AJ63" s="147">
        <v>0</v>
      </c>
      <c r="AK63" s="147">
        <v>0</v>
      </c>
      <c r="AL63" s="147">
        <v>8957207</v>
      </c>
      <c r="AM63" s="147">
        <v>0</v>
      </c>
      <c r="AN63" s="147">
        <v>0</v>
      </c>
      <c r="AO63" s="147">
        <v>0</v>
      </c>
      <c r="AP63" s="147">
        <v>0</v>
      </c>
      <c r="AQ63" s="147">
        <v>0</v>
      </c>
      <c r="AR63" s="147">
        <v>0</v>
      </c>
      <c r="AS63" s="149">
        <v>0</v>
      </c>
      <c r="AT63" s="149">
        <v>0</v>
      </c>
      <c r="AU63" s="149">
        <v>0</v>
      </c>
      <c r="AV63" s="149">
        <v>0</v>
      </c>
      <c r="AW63" s="149">
        <v>0</v>
      </c>
      <c r="AX63" s="149">
        <v>9916346</v>
      </c>
      <c r="AY63" s="149">
        <v>0</v>
      </c>
      <c r="AZ63" s="149">
        <v>0</v>
      </c>
      <c r="BA63" s="149">
        <v>64220</v>
      </c>
      <c r="BB63" s="149">
        <v>0</v>
      </c>
      <c r="BC63" s="149">
        <v>0</v>
      </c>
      <c r="BD63" s="149">
        <v>1876419</v>
      </c>
      <c r="BE63" s="149">
        <v>175344</v>
      </c>
      <c r="BF63" s="149">
        <v>140290</v>
      </c>
      <c r="BG63" s="149">
        <v>0</v>
      </c>
    </row>
    <row r="64" spans="1:59" s="153" customFormat="1">
      <c r="A64" s="149"/>
      <c r="B64" s="150" t="s">
        <v>117</v>
      </c>
      <c r="C64" s="151" t="s">
        <v>118</v>
      </c>
      <c r="D64" s="152" t="s">
        <v>285</v>
      </c>
      <c r="E64" s="64" t="s">
        <v>314</v>
      </c>
      <c r="F64" s="87" t="s">
        <v>294</v>
      </c>
      <c r="G64" s="92">
        <f t="shared" si="2"/>
        <v>51836275</v>
      </c>
      <c r="H64" s="146">
        <f t="shared" si="4"/>
        <v>51836275</v>
      </c>
      <c r="I64" s="147">
        <v>3465760</v>
      </c>
      <c r="J64" s="147">
        <v>0</v>
      </c>
      <c r="K64" s="147">
        <v>0</v>
      </c>
      <c r="L64" s="147">
        <v>0</v>
      </c>
      <c r="M64" s="147">
        <v>0</v>
      </c>
      <c r="N64" s="147">
        <v>7523972</v>
      </c>
      <c r="O64" s="147">
        <v>0</v>
      </c>
      <c r="P64" s="147">
        <v>3475400</v>
      </c>
      <c r="Q64" s="147">
        <v>0</v>
      </c>
      <c r="R64" s="147">
        <v>0</v>
      </c>
      <c r="S64" s="147">
        <v>0</v>
      </c>
      <c r="T64" s="147">
        <v>2092279</v>
      </c>
      <c r="U64" s="147">
        <v>2092279</v>
      </c>
      <c r="V64" s="147">
        <v>1927560</v>
      </c>
      <c r="W64" s="147">
        <v>2591910</v>
      </c>
      <c r="X64" s="147">
        <v>3675932</v>
      </c>
      <c r="Y64" s="147">
        <v>2002946</v>
      </c>
      <c r="Z64" s="147">
        <v>2002946</v>
      </c>
      <c r="AA64" s="147">
        <v>2002946</v>
      </c>
      <c r="AB64" s="147">
        <v>2002946</v>
      </c>
      <c r="AC64" s="147">
        <v>2151350</v>
      </c>
      <c r="AD64" s="147">
        <v>2151350</v>
      </c>
      <c r="AE64" s="147">
        <v>2179918</v>
      </c>
      <c r="AF64" s="147">
        <v>2151350</v>
      </c>
      <c r="AG64" s="147">
        <v>0</v>
      </c>
      <c r="AH64" s="147">
        <v>0</v>
      </c>
      <c r="AI64" s="147">
        <v>0</v>
      </c>
      <c r="AJ64" s="147">
        <v>0</v>
      </c>
      <c r="AK64" s="147">
        <v>2154761</v>
      </c>
      <c r="AL64" s="147">
        <v>0</v>
      </c>
      <c r="AM64" s="147">
        <v>3636428</v>
      </c>
      <c r="AN64" s="147">
        <v>2554242</v>
      </c>
      <c r="AO64" s="147">
        <v>0</v>
      </c>
      <c r="AP64" s="147">
        <v>0</v>
      </c>
      <c r="AQ64" s="147">
        <v>0</v>
      </c>
      <c r="AR64" s="147">
        <v>0</v>
      </c>
      <c r="AS64" s="149">
        <v>0</v>
      </c>
      <c r="AT64" s="149">
        <v>0</v>
      </c>
      <c r="AU64" s="149">
        <v>0</v>
      </c>
      <c r="AV64" s="149">
        <v>0</v>
      </c>
      <c r="AW64" s="149">
        <v>0</v>
      </c>
      <c r="AX64" s="149">
        <v>0</v>
      </c>
      <c r="AY64" s="149">
        <v>0</v>
      </c>
      <c r="AZ64" s="149">
        <v>0</v>
      </c>
      <c r="BA64" s="149">
        <v>0</v>
      </c>
      <c r="BB64" s="149">
        <v>0</v>
      </c>
      <c r="BC64" s="149">
        <v>0</v>
      </c>
      <c r="BD64" s="149">
        <v>0</v>
      </c>
      <c r="BE64" s="149">
        <v>0</v>
      </c>
      <c r="BF64" s="149">
        <v>0</v>
      </c>
      <c r="BG64" s="149">
        <v>0</v>
      </c>
    </row>
    <row r="65" spans="1:59" s="153" customFormat="1" ht="31.5">
      <c r="A65" s="149"/>
      <c r="B65" s="156" t="s">
        <v>119</v>
      </c>
      <c r="C65" s="151" t="s">
        <v>120</v>
      </c>
      <c r="D65" s="152" t="s">
        <v>285</v>
      </c>
      <c r="E65" s="153" t="s">
        <v>316</v>
      </c>
      <c r="F65" s="87" t="s">
        <v>287</v>
      </c>
      <c r="G65" s="329">
        <v>3463661</v>
      </c>
      <c r="H65" s="328">
        <f>SUM(I65:BG66)</f>
        <v>3463661</v>
      </c>
      <c r="I65" s="147">
        <v>0</v>
      </c>
      <c r="J65" s="147">
        <v>0</v>
      </c>
      <c r="K65" s="147">
        <v>0</v>
      </c>
      <c r="L65" s="147">
        <v>0</v>
      </c>
      <c r="M65" s="147">
        <v>0</v>
      </c>
      <c r="N65" s="147">
        <v>0</v>
      </c>
      <c r="O65" s="147">
        <v>0</v>
      </c>
      <c r="P65" s="147">
        <v>0</v>
      </c>
      <c r="Q65" s="147">
        <v>1419639</v>
      </c>
      <c r="R65" s="147">
        <v>0</v>
      </c>
      <c r="S65" s="147">
        <v>0</v>
      </c>
      <c r="T65" s="147">
        <v>0</v>
      </c>
      <c r="U65" s="147">
        <v>0</v>
      </c>
      <c r="V65" s="147">
        <v>0</v>
      </c>
      <c r="W65" s="147">
        <v>0</v>
      </c>
      <c r="X65" s="147">
        <v>0</v>
      </c>
      <c r="Y65" s="147">
        <v>0</v>
      </c>
      <c r="Z65" s="147">
        <v>0</v>
      </c>
      <c r="AA65" s="147">
        <v>0</v>
      </c>
      <c r="AB65" s="147">
        <v>0</v>
      </c>
      <c r="AC65" s="147">
        <v>0</v>
      </c>
      <c r="AD65" s="147">
        <v>0</v>
      </c>
      <c r="AE65" s="147">
        <v>0</v>
      </c>
      <c r="AF65" s="147">
        <v>0</v>
      </c>
      <c r="AG65" s="147">
        <v>0</v>
      </c>
      <c r="AH65" s="147">
        <v>0</v>
      </c>
      <c r="AI65" s="147">
        <v>0</v>
      </c>
      <c r="AJ65" s="147">
        <v>0</v>
      </c>
      <c r="AK65" s="147">
        <v>0</v>
      </c>
      <c r="AL65" s="147">
        <v>0</v>
      </c>
      <c r="AM65" s="147">
        <v>0</v>
      </c>
      <c r="AN65" s="147">
        <v>0</v>
      </c>
      <c r="AO65" s="147">
        <v>0</v>
      </c>
      <c r="AP65" s="147">
        <v>0</v>
      </c>
      <c r="AQ65" s="147">
        <v>0</v>
      </c>
      <c r="AR65" s="147">
        <v>0</v>
      </c>
      <c r="AS65" s="149">
        <v>0</v>
      </c>
      <c r="AT65" s="149">
        <v>0</v>
      </c>
      <c r="AU65" s="149">
        <v>0</v>
      </c>
      <c r="AV65" s="149">
        <v>0</v>
      </c>
      <c r="AW65" s="149">
        <v>0</v>
      </c>
      <c r="AX65" s="149">
        <v>0</v>
      </c>
      <c r="AY65" s="149">
        <v>0</v>
      </c>
      <c r="AZ65" s="149">
        <v>0</v>
      </c>
      <c r="BA65" s="149">
        <v>0</v>
      </c>
      <c r="BB65" s="149">
        <v>79611</v>
      </c>
      <c r="BC65" s="149">
        <v>0</v>
      </c>
      <c r="BD65" s="149">
        <v>0</v>
      </c>
      <c r="BE65" s="149">
        <v>3338</v>
      </c>
      <c r="BF65" s="149">
        <v>837687</v>
      </c>
      <c r="BG65" s="149">
        <v>1114386</v>
      </c>
    </row>
    <row r="66" spans="1:59" s="153" customFormat="1" ht="31.5">
      <c r="A66" s="149"/>
      <c r="B66" s="156" t="s">
        <v>119</v>
      </c>
      <c r="C66" s="151" t="s">
        <v>120</v>
      </c>
      <c r="D66" s="152" t="s">
        <v>285</v>
      </c>
      <c r="E66" s="153" t="s">
        <v>315</v>
      </c>
      <c r="F66" s="87" t="s">
        <v>287</v>
      </c>
      <c r="G66" s="329"/>
      <c r="H66" s="328"/>
      <c r="I66" s="147">
        <v>0</v>
      </c>
      <c r="J66" s="147">
        <v>0</v>
      </c>
      <c r="K66" s="147">
        <v>0</v>
      </c>
      <c r="L66" s="147">
        <v>0</v>
      </c>
      <c r="M66" s="147">
        <v>0</v>
      </c>
      <c r="N66" s="147">
        <v>0</v>
      </c>
      <c r="O66" s="147">
        <v>0</v>
      </c>
      <c r="P66" s="147">
        <v>0</v>
      </c>
      <c r="Q66" s="147">
        <v>0</v>
      </c>
      <c r="R66" s="147">
        <v>0</v>
      </c>
      <c r="S66" s="147">
        <v>0</v>
      </c>
      <c r="T66" s="147">
        <v>0</v>
      </c>
      <c r="U66" s="147">
        <v>0</v>
      </c>
      <c r="V66" s="147">
        <v>0</v>
      </c>
      <c r="W66" s="147">
        <v>0</v>
      </c>
      <c r="X66" s="147">
        <v>0</v>
      </c>
      <c r="Y66" s="147">
        <v>0</v>
      </c>
      <c r="Z66" s="147">
        <v>0</v>
      </c>
      <c r="AA66" s="147">
        <v>0</v>
      </c>
      <c r="AB66" s="147">
        <v>0</v>
      </c>
      <c r="AC66" s="147">
        <v>0</v>
      </c>
      <c r="AD66" s="147">
        <v>0</v>
      </c>
      <c r="AE66" s="147">
        <v>0</v>
      </c>
      <c r="AF66" s="147">
        <v>0</v>
      </c>
      <c r="AG66" s="147">
        <v>0</v>
      </c>
      <c r="AH66" s="147">
        <v>0</v>
      </c>
      <c r="AI66" s="147">
        <v>0</v>
      </c>
      <c r="AJ66" s="147">
        <v>0</v>
      </c>
      <c r="AK66" s="147">
        <v>0</v>
      </c>
      <c r="AL66" s="147">
        <v>0</v>
      </c>
      <c r="AM66" s="147">
        <v>0</v>
      </c>
      <c r="AN66" s="147">
        <v>0</v>
      </c>
      <c r="AO66" s="147">
        <v>0</v>
      </c>
      <c r="AP66" s="147">
        <v>0</v>
      </c>
      <c r="AQ66" s="147">
        <v>0</v>
      </c>
      <c r="AR66" s="147">
        <v>0</v>
      </c>
      <c r="AS66" s="149">
        <v>0</v>
      </c>
      <c r="AT66" s="149">
        <v>0</v>
      </c>
      <c r="AU66" s="149">
        <v>0</v>
      </c>
      <c r="AV66" s="149">
        <v>0</v>
      </c>
      <c r="AW66" s="149">
        <v>0</v>
      </c>
      <c r="AX66" s="149">
        <v>0</v>
      </c>
      <c r="AY66" s="149">
        <v>0</v>
      </c>
      <c r="AZ66" s="149">
        <v>0</v>
      </c>
      <c r="BA66" s="149">
        <v>0</v>
      </c>
      <c r="BB66" s="149">
        <v>2000</v>
      </c>
      <c r="BC66" s="149">
        <v>0</v>
      </c>
      <c r="BD66" s="149">
        <v>0</v>
      </c>
      <c r="BE66" s="149">
        <v>1000</v>
      </c>
      <c r="BF66" s="149">
        <v>0</v>
      </c>
      <c r="BG66" s="149">
        <v>6000</v>
      </c>
    </row>
    <row r="67" spans="1:59">
      <c r="B67" s="68" t="s">
        <v>121</v>
      </c>
      <c r="C67" s="50" t="s">
        <v>122</v>
      </c>
      <c r="D67" s="45" t="s">
        <v>289</v>
      </c>
      <c r="E67" s="64"/>
      <c r="F67" s="87"/>
      <c r="G67" s="92">
        <v>0</v>
      </c>
      <c r="H67" s="146">
        <f t="shared" si="4"/>
        <v>0</v>
      </c>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row>
    <row r="68" spans="1:59">
      <c r="B68" s="68"/>
      <c r="C68" s="50"/>
      <c r="D68" s="7"/>
      <c r="E68" s="64"/>
      <c r="F68" s="87"/>
      <c r="G68" s="92">
        <v>0</v>
      </c>
      <c r="H68" s="146">
        <f t="shared" si="4"/>
        <v>0</v>
      </c>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row>
    <row r="69" spans="1:59">
      <c r="B69" s="68" t="s">
        <v>221</v>
      </c>
      <c r="C69" s="132" t="s">
        <v>220</v>
      </c>
      <c r="D69" s="45" t="s">
        <v>289</v>
      </c>
      <c r="E69" s="64"/>
      <c r="F69" s="87"/>
      <c r="G69" s="92">
        <v>0</v>
      </c>
      <c r="H69" s="146">
        <f t="shared" si="4"/>
        <v>0</v>
      </c>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row>
    <row r="70" spans="1:59">
      <c r="B70" s="2"/>
      <c r="C70" s="52"/>
      <c r="D70" s="9"/>
      <c r="E70" s="66"/>
      <c r="F70" s="89"/>
      <c r="G70" s="93"/>
      <c r="H70" s="94"/>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row>
    <row r="71" spans="1:59">
      <c r="G71" s="90" t="s">
        <v>190</v>
      </c>
      <c r="H71" s="91" t="s">
        <v>188</v>
      </c>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row>
    <row r="72" spans="1:59">
      <c r="E72" s="13"/>
      <c r="F72" s="13"/>
      <c r="G72" s="137">
        <f>SUM(G10:G70)</f>
        <v>28392209445.27</v>
      </c>
      <c r="H72" s="137">
        <f>SUM(H10:H69)</f>
        <v>28392209445.27</v>
      </c>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row>
    <row r="73" spans="1:59" ht="21">
      <c r="B73" s="76" t="s">
        <v>130</v>
      </c>
      <c r="H73" s="160"/>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row>
    <row r="74" spans="1:59">
      <c r="C74" s="120"/>
      <c r="H74" s="138"/>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row>
    <row r="75" spans="1:5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row>
    <row r="76" spans="1:59">
      <c r="G76" s="161"/>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row>
    <row r="77" spans="1:5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row>
    <row r="78" spans="1:5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row>
    <row r="79" spans="1:5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row>
    <row r="80" spans="1:5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row>
    <row r="81" spans="2:44">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row>
    <row r="82" spans="2:44">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row>
    <row r="83" spans="2:44">
      <c r="B83" s="1"/>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row>
    <row r="84" spans="2:44">
      <c r="B84" s="1"/>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row>
    <row r="85" spans="2:44">
      <c r="B85" s="1"/>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row>
    <row r="86" spans="2:44">
      <c r="B86" s="1"/>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row>
    <row r="87" spans="2:44">
      <c r="B87" s="1"/>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row>
    <row r="88" spans="2:44">
      <c r="B88" s="1"/>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row>
    <row r="89" spans="2:44">
      <c r="B89" s="1"/>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row>
    <row r="90" spans="2:44">
      <c r="B90" s="1"/>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row>
    <row r="91" spans="2:44">
      <c r="B91" s="1"/>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row>
    <row r="92" spans="2:44">
      <c r="B92" s="1"/>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row>
    <row r="93" spans="2:44">
      <c r="B93" s="1"/>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row>
    <row r="94" spans="2:44">
      <c r="B94" s="1"/>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row>
    <row r="95" spans="2:44">
      <c r="B95" s="1"/>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row>
    <row r="96" spans="2:44">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row>
    <row r="97" spans="2:2">
      <c r="B97" s="1"/>
    </row>
  </sheetData>
  <mergeCells count="7">
    <mergeCell ref="H65:H66"/>
    <mergeCell ref="E7:G7"/>
    <mergeCell ref="H7:M7"/>
    <mergeCell ref="B8:D8"/>
    <mergeCell ref="E8:G8"/>
    <mergeCell ref="H8:M8"/>
    <mergeCell ref="G65:G66"/>
  </mergeCells>
  <conditionalFormatting sqref="D12:D69">
    <cfRule type="containsText" dxfId="0" priority="3" operator="containsText" text="Including;Not Applicable;Not included">
      <formula>NOT(ISERROR(SEARCH("Including;Not Applicable;Not included",D12)))</formula>
    </cfRule>
  </conditionalFormatting>
  <dataValidations xWindow="699" yWindow="547"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9:D32 D12:D19 D62:D67 D25:D27 D21:D23 D35 D40:D42 D44:D46 D48:D60 D69" xr:uid="{00000000-0002-0000-0900-000000000000}">
      <formula1>"Included and reconciled,Included not reconciled,Included partially reconciled,Not included,Not applicable,&lt;Choose option&gt;"</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E66DDD-7C9C-43F2-A394-85A1B84ED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1. About</vt:lpstr>
      <vt:lpstr>2. Contextual 2014</vt:lpstr>
      <vt:lpstr>Contextual 2015</vt:lpstr>
      <vt:lpstr>2. Contextual</vt:lpstr>
      <vt:lpstr>3. Revenues</vt:lpstr>
      <vt:lpstr>3. Revenues 2014 - 2015</vt:lpstr>
      <vt:lpstr>Changelog</vt:lpstr>
      <vt:lpstr>Revenues 2013-2014</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2016-11-03T19:03:16Z</cp:lastPrinted>
  <dcterms:created xsi:type="dcterms:W3CDTF">2014-08-29T11:25:27Z</dcterms:created>
  <dcterms:modified xsi:type="dcterms:W3CDTF">2021-01-06T09:54:47Z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