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I:\My Drive\Summary Data\Cote d'Ivoire\"/>
    </mc:Choice>
  </mc:AlternateContent>
  <xr:revisionPtr revIDLastSave="0" documentId="13_ncr:1_{409BFD8F-3F1E-4753-AB00-C7C4877679EF}" xr6:coauthVersionLast="45" xr6:coauthVersionMax="45" xr10:uidLastSave="{00000000-0000-0000-0000-000000000000}"/>
  <bookViews>
    <workbookView xWindow="3540" yWindow="-18150" windowWidth="21600" windowHeight="11385" tabRatio="500" xr2:uid="{00000000-000D-0000-FFFF-FFFF00000000}"/>
  </bookViews>
  <sheets>
    <sheet name="Introduction" sheetId="6" r:id="rId1"/>
    <sheet name="1. About" sheetId="2" r:id="rId2"/>
    <sheet name="2. Contextual" sheetId="3" r:id="rId3"/>
    <sheet name="3. Revenues" sheetId="10" r:id="rId4"/>
    <sheet name="Revenues - example Norway" sheetId="9" r:id="rId5"/>
    <sheet name="Changelog" sheetId="11"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N9" i="10" l="1"/>
  <c r="AM9" i="10"/>
  <c r="AL9" i="10"/>
  <c r="AK9" i="10"/>
  <c r="AJ9" i="10"/>
  <c r="AI9" i="10"/>
  <c r="AH9" i="10"/>
  <c r="AG9" i="10"/>
  <c r="AF9" i="10"/>
  <c r="AE9" i="10"/>
  <c r="AD9" i="10"/>
  <c r="AC9" i="10"/>
  <c r="AB9" i="10"/>
  <c r="AA9" i="10"/>
  <c r="Z9" i="10"/>
  <c r="Y9" i="10"/>
  <c r="X9" i="10"/>
  <c r="W9" i="10"/>
  <c r="V9" i="10"/>
  <c r="U9" i="10"/>
  <c r="T9" i="10"/>
  <c r="S9" i="10"/>
  <c r="R9" i="10"/>
  <c r="Q9" i="10"/>
  <c r="P9" i="10"/>
  <c r="O9" i="10"/>
  <c r="N9" i="10"/>
  <c r="M9" i="10"/>
  <c r="H61" i="10"/>
  <c r="H16" i="10"/>
  <c r="H15" i="10"/>
  <c r="H14" i="10"/>
  <c r="H13" i="10"/>
  <c r="H12" i="10"/>
  <c r="H21" i="10"/>
  <c r="H20" i="10"/>
  <c r="H26" i="10"/>
  <c r="H25" i="10"/>
  <c r="H31" i="10"/>
  <c r="H30" i="10"/>
  <c r="H29" i="10"/>
  <c r="H36" i="10"/>
  <c r="H48" i="10"/>
  <c r="H53" i="10"/>
  <c r="H59" i="10"/>
  <c r="H58" i="10"/>
  <c r="H10" i="9"/>
  <c r="H56" i="9" s="1"/>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G56" i="9"/>
  <c r="G72" i="10"/>
  <c r="H10" i="10"/>
  <c r="H72" i="10" s="1"/>
  <c r="H11" i="10"/>
  <c r="H17" i="10"/>
  <c r="H18" i="10"/>
  <c r="H19" i="10"/>
  <c r="H22" i="10"/>
  <c r="H23" i="10"/>
  <c r="H24" i="10"/>
  <c r="H27" i="10"/>
  <c r="H28" i="10"/>
  <c r="H32" i="10"/>
  <c r="H33" i="10"/>
  <c r="H34" i="10"/>
  <c r="H35" i="10"/>
  <c r="H37" i="10"/>
  <c r="H38" i="10"/>
  <c r="H39" i="10"/>
  <c r="H40" i="10"/>
  <c r="H41" i="10"/>
  <c r="H42" i="10"/>
  <c r="H43" i="10"/>
  <c r="H44" i="10"/>
  <c r="H45" i="10"/>
  <c r="H46" i="10"/>
  <c r="H47" i="10"/>
  <c r="H49" i="10"/>
  <c r="H50" i="10"/>
  <c r="H51" i="10"/>
  <c r="H52" i="10"/>
  <c r="H54" i="10"/>
  <c r="H55" i="10"/>
  <c r="H56" i="10"/>
  <c r="H57" i="10"/>
  <c r="H60" i="10"/>
  <c r="H62" i="10"/>
  <c r="H63" i="10"/>
  <c r="H64" i="10"/>
  <c r="H65" i="10"/>
  <c r="H66" i="10"/>
  <c r="H67" i="10"/>
  <c r="H68" i="10"/>
  <c r="H69" i="10"/>
  <c r="AO9" i="10"/>
  <c r="L9" i="10"/>
  <c r="K9" i="10"/>
  <c r="J9" i="10"/>
  <c r="I9" i="10"/>
  <c r="O9" i="9"/>
  <c r="P9" i="9"/>
  <c r="Q9" i="9"/>
  <c r="R9" i="9"/>
  <c r="S9" i="9"/>
  <c r="T9" i="9"/>
  <c r="U9" i="9"/>
  <c r="V9" i="9"/>
  <c r="W9" i="9"/>
  <c r="X9" i="9"/>
  <c r="Y9" i="9"/>
  <c r="Z9" i="9"/>
  <c r="AA9" i="9"/>
  <c r="AB9" i="9"/>
  <c r="AC9" i="9"/>
  <c r="AD9" i="9"/>
  <c r="AE9" i="9"/>
  <c r="AF9" i="9"/>
  <c r="AG9" i="9"/>
  <c r="AH9" i="9"/>
  <c r="AI9" i="9"/>
  <c r="AJ9" i="9"/>
  <c r="AK9" i="9"/>
  <c r="AL9" i="9"/>
  <c r="AM9" i="9"/>
  <c r="AN9" i="9"/>
  <c r="AO9" i="9"/>
  <c r="AP9" i="9"/>
  <c r="AQ9" i="9"/>
  <c r="AR9" i="9"/>
  <c r="AS9" i="9"/>
  <c r="AT9" i="9"/>
  <c r="AU9" i="9"/>
  <c r="AV9" i="9"/>
  <c r="AW9" i="9"/>
  <c r="AX9" i="9"/>
  <c r="AY9" i="9"/>
  <c r="AZ9" i="9"/>
  <c r="BA9" i="9"/>
  <c r="BB9" i="9"/>
  <c r="BC9" i="9"/>
  <c r="BD9" i="9"/>
  <c r="BE9" i="9"/>
  <c r="BF9" i="9"/>
  <c r="BG9" i="9"/>
  <c r="BH9" i="9"/>
  <c r="BI9" i="9"/>
  <c r="BJ9" i="9"/>
  <c r="BK9" i="9"/>
  <c r="BL9" i="9"/>
  <c r="BM9" i="9"/>
  <c r="BN9" i="9"/>
  <c r="BO9" i="9"/>
  <c r="BP9" i="9"/>
  <c r="BQ9" i="9"/>
  <c r="BR9" i="9"/>
  <c r="BS9" i="9"/>
  <c r="BT9" i="9"/>
  <c r="BU9" i="9"/>
  <c r="BV9" i="9"/>
  <c r="BW9" i="9"/>
  <c r="BX9" i="9"/>
  <c r="BY9" i="9"/>
  <c r="N9" i="9"/>
  <c r="M9" i="9"/>
  <c r="L9" i="9"/>
  <c r="K9" i="9"/>
  <c r="J9" i="9"/>
  <c r="I9" i="9"/>
</calcChain>
</file>

<file path=xl/sharedStrings.xml><?xml version="1.0" encoding="utf-8"?>
<sst xmlns="http://schemas.openxmlformats.org/spreadsheetml/2006/main" count="915" uniqueCount="500">
  <si>
    <t>Other revenue</t>
  </si>
  <si>
    <t>Commodities</t>
  </si>
  <si>
    <t>4Sea Energy AS</t>
  </si>
  <si>
    <t>A/S Norske Shell</t>
  </si>
  <si>
    <t>Bayerngas Norge AS</t>
  </si>
  <si>
    <t>not included</t>
  </si>
  <si>
    <t>not applicable</t>
  </si>
  <si>
    <t>included</t>
  </si>
  <si>
    <t>State Direct Financial Investment (Petoro)</t>
  </si>
  <si>
    <t>Dividend from ownership of Statoil</t>
  </si>
  <si>
    <t>Oil/gas</t>
  </si>
  <si>
    <t>Name of revenue stream in country</t>
  </si>
  <si>
    <t>Bayerngas Produksjon Norge AS</t>
  </si>
  <si>
    <t>BG Norge AS</t>
  </si>
  <si>
    <t>BP Norge AS</t>
  </si>
  <si>
    <t>Brigde Energy Norge AS</t>
  </si>
  <si>
    <t>Capricorn Norge AS</t>
  </si>
  <si>
    <t>Centrica Energi NUF</t>
  </si>
  <si>
    <t>Chevron Norge AS</t>
  </si>
  <si>
    <t>Concedo ASA</t>
  </si>
  <si>
    <t>ConocoPhillips Skandinavia AS</t>
  </si>
  <si>
    <t>Core Energy AS</t>
  </si>
  <si>
    <t>Dana Petroleum Norway AS2)</t>
  </si>
  <si>
    <t>Det Norske Oljeselskap ASA</t>
  </si>
  <si>
    <t>DONG E&amp;P Norge AS</t>
  </si>
  <si>
    <t>E&amp;P Holding AS</t>
  </si>
  <si>
    <t>E.ON E&amp;P Norge AS</t>
  </si>
  <si>
    <t>Edison International Norway Branch NUF</t>
  </si>
  <si>
    <t>Eni Norge AS</t>
  </si>
  <si>
    <t>EnQuest Norge AS</t>
  </si>
  <si>
    <t>Enterprise Oil Norge AS</t>
  </si>
  <si>
    <t>Explora Petroleum AS</t>
  </si>
  <si>
    <t>ExxonMobil Expl. and Prod. Norway AS2)</t>
  </si>
  <si>
    <t>Faroe Petroleum Norge AS</t>
  </si>
  <si>
    <t>Fortis Petroleum Norway AS</t>
  </si>
  <si>
    <t>Front Exploration AS</t>
  </si>
  <si>
    <t>GDF SUEZ E&amp;P Norge AS</t>
  </si>
  <si>
    <t>Hess Norge AS</t>
  </si>
  <si>
    <t>Idemitsu Petroleum Norge AS</t>
  </si>
  <si>
    <t>Infragas Norge AS</t>
  </si>
  <si>
    <t>Lotos Expl. and Prod.  Norge AS</t>
  </si>
  <si>
    <t>Lukoil Oil Company</t>
  </si>
  <si>
    <t>Lundin Norway AS</t>
  </si>
  <si>
    <t>Maersk Oil Norway AS</t>
  </si>
  <si>
    <t>Marathon Oil Norge AS</t>
  </si>
  <si>
    <t>Nexen Exploration Norge AS</t>
  </si>
  <si>
    <t>Njord Gas Infrastructure AS</t>
  </si>
  <si>
    <t>Noreco Norway AS</t>
  </si>
  <si>
    <t>Norpipe Oil AS</t>
  </si>
  <si>
    <t>Norsea Gas AS</t>
  </si>
  <si>
    <t>Norske AEDC AS</t>
  </si>
  <si>
    <t>North Energy ASA</t>
  </si>
  <si>
    <t>Norwegian Energy Company ASA</t>
  </si>
  <si>
    <t>OMV(Norge) AS</t>
  </si>
  <si>
    <t>Petoro AS</t>
  </si>
  <si>
    <t>Petrolia Norway AS</t>
  </si>
  <si>
    <t>PGNiG Norway AS</t>
  </si>
  <si>
    <t>Premier Oil Norge AS</t>
  </si>
  <si>
    <t>Repsol Exploración SA</t>
  </si>
  <si>
    <t>Repsol Exploration Norge AS</t>
  </si>
  <si>
    <t xml:space="preserve">RN Nordic Oil AS  </t>
  </si>
  <si>
    <t>Rocksource ASA</t>
  </si>
  <si>
    <t>RWE-DEA Norge AS</t>
  </si>
  <si>
    <t>Silex Gas Norway AS</t>
  </si>
  <si>
    <t>Skagen 44 AS</t>
  </si>
  <si>
    <t>Skeie Energy AS</t>
  </si>
  <si>
    <t>Solveig Gas Norway AS</t>
  </si>
  <si>
    <t>Statoil ASA</t>
  </si>
  <si>
    <t>Stratum Energy AS</t>
  </si>
  <si>
    <t>Suncor Energy Norge AS</t>
  </si>
  <si>
    <t>Svenska Petroleum Exploration AS</t>
  </si>
  <si>
    <t>Talisman Energy Norge AS</t>
  </si>
  <si>
    <t>Total E &amp; P Norge AS</t>
  </si>
  <si>
    <t>Tullow Oil (Bream) Norge AS</t>
  </si>
  <si>
    <t>Tullow Oil Norge AS</t>
  </si>
  <si>
    <t>Valiant Petroleum Norge AS</t>
  </si>
  <si>
    <t>VNG Norge AS</t>
  </si>
  <si>
    <t>Wintershall Norge AS</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</si>
  <si>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</si>
  <si>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</si>
  <si>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</si>
  <si>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</si>
  <si>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</si>
  <si>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</si>
  <si>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</si>
  <si>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</si>
  <si>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</si>
  <si>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</si>
  <si>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</si>
  <si>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</si>
  <si>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</si>
  <si>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</si>
  <si>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</si>
  <si>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</si>
  <si>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</si>
  <si>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</si>
  <si>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</si>
  <si>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</si>
  <si>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</si>
  <si>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</si>
  <si>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</si>
  <si>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</si>
  <si>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</si>
  <si>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</si>
  <si>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</si>
  <si>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</si>
  <si>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</si>
  <si>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</si>
  <si>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</si>
  <si>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</si>
  <si>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</si>
  <si>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</si>
  <si>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</si>
  <si>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</si>
  <si>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</si>
  <si>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</si>
  <si>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</si>
  <si>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Norges Bank</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</si>
  <si>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</si>
  <si>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</si>
  <si>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</si>
  <si>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</si>
  <si>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</si>
  <si>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</si>
  <si>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</si>
  <si>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</si>
  <si>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</si>
  <si>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</si>
  <si>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</si>
  <si>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</si>
  <si>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</si>
  <si>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</si>
  <si>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</si>
  <si>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</si>
  <si>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</si>
  <si>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</si>
  <si>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</si>
  <si>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</si>
  <si>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</si>
  <si>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</si>
  <si>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</si>
  <si>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1143E</t>
  </si>
  <si>
    <t xml:space="preserve">   Profits of natural resource fiscal monopolies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</si>
  <si>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</si>
  <si>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</si>
  <si>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</si>
  <si>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</si>
  <si>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</si>
  <si>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</si>
  <si>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</si>
  <si>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</si>
  <si>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</si>
  <si>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</si>
  <si>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</si>
  <si>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</si>
  <si>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</si>
  <si>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</si>
  <si>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</si>
  <si>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</si>
  <si>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</si>
  <si>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</si>
  <si>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</si>
  <si>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</si>
  <si>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</si>
  <si>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</si>
  <si>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</si>
  <si>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</si>
  <si>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</si>
  <si>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</si>
  <si>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</si>
  <si>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</si>
  <si>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</si>
  <si>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</si>
  <si>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</si>
  <si>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</si>
  <si>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</si>
  <si>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</si>
  <si>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</si>
  <si>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</si>
  <si>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</si>
  <si>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</si>
  <si>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</si>
  <si>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</si>
  <si>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</si>
  <si>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</si>
  <si>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</si>
  <si>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</si>
  <si>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</si>
  <si>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</si>
  <si>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</si>
  <si>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</si>
  <si>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</si>
  <si>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</si>
  <si>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</si>
  <si>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</si>
  <si>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</si>
  <si>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</si>
  <si>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</si>
  <si>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</si>
  <si>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</si>
  <si>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</si>
  <si>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</si>
  <si>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</si>
  <si>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</si>
  <si>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</si>
  <si>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</si>
  <si>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</si>
  <si>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</si>
  <si>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</si>
  <si>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Figures for payments broken down by ordinary tax and special tax are not available. Therefore figures under Special Tax include also CIT.</t>
  </si>
  <si>
    <t>Enter companies included in the EITI Report. Add columns as necessary.</t>
  </si>
  <si>
    <t>Indicate if revenue stream is "included",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</si>
  <si>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</si>
  <si>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</si>
  <si>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</si>
  <si>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</si>
  <si>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</si>
  <si>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</si>
  <si>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</si>
  <si>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</si>
  <si>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</si>
  <si>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Example: Norway's 2012 EITI Report.</t>
  </si>
  <si>
    <t>If yes, link to government's accounts, where revenues are recorded</t>
  </si>
  <si>
    <t>Name</t>
  </si>
  <si>
    <t>Email address</t>
  </si>
  <si>
    <t>Organisation</t>
  </si>
  <si>
    <t>Contact details to person who has completed this template</t>
  </si>
  <si>
    <t>Unit</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</si>
  <si>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</si>
  <si>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</si>
  <si>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</si>
  <si>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</si>
  <si>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</si>
  <si>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</si>
  <si>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</si>
  <si>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</si>
  <si>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</si>
  <si>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</si>
  <si>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</si>
  <si>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</si>
  <si>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</si>
  <si>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Sale of the state’s share of production or other sales collected in-kind (4.1.c)</t>
  </si>
  <si>
    <t>Social expenditures (4.1.e)</t>
  </si>
  <si>
    <t>Does the report address the issue?</t>
  </si>
  <si>
    <t>Does the report address social expenditures?</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</si>
  <si>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</si>
  <si>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</si>
  <si>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</si>
  <si>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</si>
  <si>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</si>
  <si>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</si>
  <si>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</si>
  <si>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</si>
  <si>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</si>
  <si>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</si>
  <si>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Oljeskattekontoret (Petroleum Tax Office)</t>
  </si>
  <si>
    <t>Oljedirektoratet (Norwegian Petroluem Directorate)</t>
  </si>
  <si>
    <t>Toll- og avgiftsdirektoratet (Directorate of Customs and Excise)</t>
  </si>
  <si>
    <t>NOX avgift (NOX Fee)</t>
  </si>
  <si>
    <t>CO2 avgift (CO2 Fee)</t>
  </si>
  <si>
    <t>Arealavgift (Area Fee)</t>
  </si>
  <si>
    <t>Særskatt (Special Tax) [1]</t>
  </si>
  <si>
    <t>TOTAL, reconciled</t>
  </si>
  <si>
    <t>Revenue, as disclosed by government</t>
  </si>
  <si>
    <t xml:space="preserve">TOTAL, disclosed by government </t>
  </si>
  <si>
    <t>Selskapsskatt [1]</t>
  </si>
  <si>
    <t>Norway is a special case in that payments from all companies are reconciled down to zero. In most countries, the figures provided in section (B) and the sub-total in (D) will differ.</t>
  </si>
  <si>
    <t>Example: 1000 NOK</t>
  </si>
  <si>
    <t>Currency unit</t>
  </si>
  <si>
    <t>D. Reconciled revenue streams per company</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</si>
  <si>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</si>
  <si>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</si>
  <si>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</si>
  <si>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</si>
  <si>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</si>
  <si>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</si>
  <si>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</si>
  <si>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</si>
  <si>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</si>
  <si>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</si>
  <si>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</si>
  <si>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Add rows as necessary to add other disaggregations</t>
  </si>
  <si>
    <t>B. Revenue streams (including revenues from extractive industries outside reconciliation)</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</si>
  <si>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</si>
  <si>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</si>
  <si>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</si>
  <si>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</si>
  <si>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</si>
  <si>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</si>
  <si>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</si>
  <si>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</si>
  <si>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</si>
  <si>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</si>
  <si>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</si>
  <si>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</si>
  <si>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</si>
  <si>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</si>
  <si>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</si>
  <si>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</si>
  <si>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</si>
  <si>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</si>
  <si>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</si>
  <si>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</si>
  <si>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</si>
  <si>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1415E3</t>
  </si>
  <si>
    <t>Moore Stephens LLP</t>
  </si>
  <si>
    <t>Yes</t>
  </si>
  <si>
    <t>http://cnitiesan.bluig.com/files/rapport-conciliation-itie-ci-2015-final---30-3-17.pdf</t>
  </si>
  <si>
    <t>Not available</t>
  </si>
  <si>
    <t>XOF</t>
  </si>
  <si>
    <t>No</t>
  </si>
  <si>
    <t>Karim Lourimi</t>
  </si>
  <si>
    <t>Karim.Lourimi@moorestephens.com</t>
  </si>
  <si>
    <t>Tonnes</t>
  </si>
  <si>
    <t>Manganese, volume</t>
  </si>
  <si>
    <t>m²</t>
  </si>
  <si>
    <t>carat</t>
  </si>
  <si>
    <t>Manganese, Valeur</t>
  </si>
  <si>
    <t>Partially</t>
  </si>
  <si>
    <t>Section 4.4.1, 2015 EITI Report</t>
  </si>
  <si>
    <t>Non disponible</t>
  </si>
  <si>
    <t>Code pétrolier et code minier</t>
  </si>
  <si>
    <t>See section 4.5 of 2015 EITI Report</t>
  </si>
  <si>
    <t>Oil: Total volume sold? (indicate unit, add rows as needed)</t>
  </si>
  <si>
    <t>Gas: Total volume sold? (indicate unit, add rows as needed)</t>
  </si>
  <si>
    <t>Not applicable</t>
  </si>
  <si>
    <t>Section 7.6 du rapport ITIE-CI 2016</t>
  </si>
  <si>
    <t>Section 4.4.2, 2015 EITI Report</t>
  </si>
  <si>
    <t>Section 4.4.3, 2015 EITI Report</t>
  </si>
  <si>
    <t>Section 2.2, 2015 EITI Report</t>
  </si>
  <si>
    <t>Section 7.7.1, 2015 EITI Report</t>
  </si>
  <si>
    <t>Section 7.7.3, 2015 EITI Report</t>
  </si>
  <si>
    <t>Section 2.5, 2015 EITI Report</t>
  </si>
  <si>
    <t>Section 4.1.6.1, 2015 EITI Report</t>
  </si>
  <si>
    <t>Section 4.2.8.1, 2015 EITI Report</t>
  </si>
  <si>
    <t>Section 7.1.1, 2015 EITI Report</t>
  </si>
  <si>
    <t>Section 7.1.2, 2015 EITI Report</t>
  </si>
  <si>
    <t>Section 7.3, 2015 EITI Report</t>
  </si>
  <si>
    <t>Sections 4.1.6.1 and 4.2.8.1, 2015 EITI Report</t>
  </si>
  <si>
    <t>Sections 4.2.8 and 4.1.6, 2015 EITI Report</t>
  </si>
  <si>
    <t>Sections 4.1.7 and 4.2.8.4, 2015 EITI Report</t>
  </si>
  <si>
    <t>10735143 bbl = 1706754.269 Sm3</t>
  </si>
  <si>
    <t>Sm3</t>
  </si>
  <si>
    <t>10910927 bbl = 1734701.739 Sm3</t>
  </si>
  <si>
    <t>Sm3 o.e.</t>
  </si>
  <si>
    <t>78597563 MMBTU = 2226559.858 Sm3 o.e.</t>
  </si>
  <si>
    <t>445262 bbl = 70791.122 Sm3</t>
  </si>
  <si>
    <t>20655527 MMBTU = 585142.408 Sm3 o.e.</t>
  </si>
  <si>
    <t>Section 7.5, 2015 EITI Report</t>
  </si>
  <si>
    <t>Gold, volume</t>
  </si>
  <si>
    <t>Gold, Valeur</t>
  </si>
  <si>
    <t>Gravel, volume</t>
  </si>
  <si>
    <t>Sand, volume</t>
  </si>
  <si>
    <t>Diamond, volume</t>
  </si>
  <si>
    <t>Oil, value</t>
  </si>
  <si>
    <t>Gas, value</t>
  </si>
  <si>
    <t>Gold, value</t>
  </si>
  <si>
    <t>Manganese, value</t>
  </si>
  <si>
    <t>Gravel, value</t>
  </si>
  <si>
    <t>Sand, value</t>
  </si>
  <si>
    <t>Diamond, value</t>
  </si>
  <si>
    <t xml:space="preserve">Contribution des patentes </t>
  </si>
  <si>
    <t>Taxe Spéciale d'Equipement</t>
  </si>
  <si>
    <t>Droits fixes</t>
  </si>
  <si>
    <t>Redevances Superficiaires</t>
  </si>
  <si>
    <t>Droit d'option</t>
  </si>
  <si>
    <t>Dividendes issues des participations de la SODEMI</t>
  </si>
  <si>
    <t>Dividendes issues des participations de l'Etat</t>
  </si>
  <si>
    <t>Taxes ad-valorem (85% Royalties)</t>
  </si>
  <si>
    <t>Taxes ad-valorem (15% Royalties)</t>
  </si>
  <si>
    <t>Bonus de signature</t>
  </si>
  <si>
    <t xml:space="preserve">Profit Oil Etat - Puissance Publique </t>
  </si>
  <si>
    <t xml:space="preserve">Profit Oil et Cost Oil Etat Associé (Autres acheteurs) </t>
  </si>
  <si>
    <t>Besoins nationaux</t>
  </si>
  <si>
    <t>Contribution a la formation</t>
  </si>
  <si>
    <t xml:space="preserve">Contribution a l'Equipement </t>
  </si>
  <si>
    <t>Penalites</t>
  </si>
  <si>
    <t>Taxe Speciale d'Equipement</t>
  </si>
  <si>
    <t xml:space="preserve">Droits de Douane et taxes assimilees </t>
  </si>
  <si>
    <t>Profit Oil et Cost Oil Etat Associe</t>
  </si>
  <si>
    <t xml:space="preserve">Profit Oil et Cost Oil Etat Associe (Autres acheteurs) </t>
  </si>
  <si>
    <t>Direction Generale des Mines et de la Geologie (DGMG)</t>
  </si>
  <si>
    <t>Direction Generale des Hydrocarbures (DGH)</t>
  </si>
  <si>
    <t>Direction Generale des Douanes (DGD)</t>
  </si>
  <si>
    <t>Direction Generale du Tresor et de la Comptabilite Publique (DGTCP)</t>
  </si>
  <si>
    <t xml:space="preserve">Taxe d'extraction (d'exploitation) des carrieres </t>
  </si>
  <si>
    <t xml:space="preserve">Impot sur le Revenu des Valeurs Mobilieres (IRVM)  </t>
  </si>
  <si>
    <t xml:space="preserve">Impots sur les Benefices non Commerciaux - BNC  </t>
  </si>
  <si>
    <t xml:space="preserve">Impot sur le revenu du secteur informel - AIRSI  </t>
  </si>
  <si>
    <t xml:space="preserve">Impot sur le Revenu des Capitaux Mobiliers (IRC)  </t>
  </si>
  <si>
    <t xml:space="preserve">Impot sur le Patrimoine Foncier </t>
  </si>
  <si>
    <t xml:space="preserve">Impot sur le Revenu Foncier </t>
  </si>
  <si>
    <t>Direction Generale des Impots (DGI)</t>
  </si>
  <si>
    <t>Societe pour le Developpement Minier de la Cote d'Ivoire (SODEMI)</t>
  </si>
  <si>
    <t>Societe Nationale d'Operations Petrolieres de Cote d'Ivoire (PETROCI)</t>
  </si>
  <si>
    <t>Impot sur les benefices Industriels et commerciaux (BIC)</t>
  </si>
  <si>
    <t>Included partially reconciled</t>
  </si>
  <si>
    <t>Included and reconciled</t>
  </si>
  <si>
    <t>Included not reconciled</t>
  </si>
  <si>
    <t>Not included</t>
  </si>
  <si>
    <t>Only revenues received directly from the national budget are taken into account.</t>
  </si>
  <si>
    <t>These are the quantities of gold after refining.</t>
  </si>
  <si>
    <t>This amount includes the valuation of the quantities of silver extracted from the crude gold amounting to 2.03 tons.</t>
  </si>
  <si>
    <t>Some of the revenues are collected by the state enterprises PETROCI and SODEMI</t>
  </si>
  <si>
    <t>Data collected as part of the EITI report</t>
  </si>
  <si>
    <t>The oil register is not accessible online on the Ministry of Oil and Energy website.
Les décrets d'octroi des titres miniers et pétroliers sont disponibles en ligne (http://www.sgg.gouv.ci/jo.php), la page exige un identifiant.Les décrets sont également disponible sur support physique avec frais auprés du Secrétariat Général du Gouvernement ou l’imprimerie nationale.</t>
  </si>
  <si>
    <t>FOXTROT International</t>
  </si>
  <si>
    <t>TOTAL E&amp;P CI</t>
  </si>
  <si>
    <t>EXXONMOBIL</t>
  </si>
  <si>
    <t>ANADARKO</t>
  </si>
  <si>
    <t>CNR International</t>
  </si>
  <si>
    <t>LUKOIL</t>
  </si>
  <si>
    <t>AFREN (PETROCI CI11)</t>
  </si>
  <si>
    <t xml:space="preserve">TULLOW OIL </t>
  </si>
  <si>
    <t>VIOCO Petroleum (Rialto petroleum)</t>
  </si>
  <si>
    <t>AFRICAN Petroleum</t>
  </si>
  <si>
    <t>CYBELE ENERGY</t>
  </si>
  <si>
    <t>Saur Energie Cote d‘Ivoire (SECI)</t>
  </si>
  <si>
    <t>CIPEM</t>
  </si>
  <si>
    <t>Pan Atlantic (ex Vanco)</t>
  </si>
  <si>
    <t>SOCIETE DES MINES D'ITY</t>
  </si>
  <si>
    <t>STE DES MINES DE TONGON</t>
  </si>
  <si>
    <t>AGBAOU GOLD OPERATIONS</t>
  </si>
  <si>
    <t>LGL MINES CI SA</t>
  </si>
  <si>
    <t>COMPAGNIE MINIERE AU LITTORAL</t>
  </si>
  <si>
    <t>PERSEUS MINING CI</t>
  </si>
  <si>
    <t>SADEM  ( SOLIBRA)</t>
  </si>
  <si>
    <t>AMARA MINING CI</t>
  </si>
  <si>
    <t>LGL RESOURCE CI</t>
  </si>
  <si>
    <t>RANDGOLD ( TONGON SA)</t>
  </si>
  <si>
    <t>NEWCREST HIRE</t>
  </si>
  <si>
    <t>SISAG</t>
  </si>
  <si>
    <t>CADERAC</t>
  </si>
  <si>
    <t>COLAS</t>
  </si>
  <si>
    <t>Ampella mining</t>
  </si>
  <si>
    <t>9503181S</t>
  </si>
  <si>
    <t>1218746Q, 1110267G</t>
  </si>
  <si>
    <t>7602349S</t>
  </si>
  <si>
    <t>NA</t>
  </si>
  <si>
    <t>0912213V</t>
  </si>
  <si>
    <t>9725886S</t>
  </si>
  <si>
    <t>0708664D</t>
  </si>
  <si>
    <t>9326533X</t>
  </si>
  <si>
    <t>0730453K</t>
  </si>
  <si>
    <t>1276712G</t>
  </si>
  <si>
    <t>108237D</t>
  </si>
  <si>
    <t>1210388N</t>
  </si>
  <si>
    <t>1518872U</t>
  </si>
  <si>
    <t>9504212H</t>
  </si>
  <si>
    <t>0810438D</t>
  </si>
  <si>
    <t>0043030H</t>
  </si>
  <si>
    <t>8500064P</t>
  </si>
  <si>
    <t>0913981R</t>
  </si>
  <si>
    <t>1273929 F</t>
  </si>
  <si>
    <t>0715379V</t>
  </si>
  <si>
    <t>1020202H</t>
  </si>
  <si>
    <t>1335316 W</t>
  </si>
  <si>
    <t>0101168L</t>
  </si>
  <si>
    <t>0548280Y</t>
  </si>
  <si>
    <t>9704052 L</t>
  </si>
  <si>
    <t xml:space="preserve"> 9720766 X</t>
  </si>
  <si>
    <t>6103805Y</t>
  </si>
  <si>
    <t>1447543 T</t>
  </si>
  <si>
    <t>7901987 P</t>
  </si>
  <si>
    <t>9910850P</t>
  </si>
  <si>
    <t>1331921 R</t>
  </si>
  <si>
    <t>1103308Q</t>
  </si>
  <si>
    <t>1113280 Z</t>
  </si>
  <si>
    <t>Granite</t>
  </si>
  <si>
    <t>Manganese</t>
  </si>
  <si>
    <t>Bondoukou manganese</t>
  </si>
  <si>
    <t>VITOL  Cote d'Ivoire</t>
  </si>
  <si>
    <t>Oil, Gas</t>
  </si>
  <si>
    <t>Gold</t>
  </si>
  <si>
    <t>Phosphate, Diamond</t>
  </si>
  <si>
    <t>Mineral Water</t>
  </si>
  <si>
    <t>Societe Nationale d'Operations Petrolieres de Cote d'Ivoire (PETROCI) - tax payer</t>
  </si>
  <si>
    <t>[1]</t>
  </si>
  <si>
    <t>Explanation of difference between Summary data and report:</t>
  </si>
  <si>
    <t>[2]</t>
  </si>
  <si>
    <t>Explanation of difference between Table B and D</t>
  </si>
  <si>
    <t>TOTAL, disclosed by the Government</t>
  </si>
  <si>
    <t>Difference</t>
  </si>
  <si>
    <t>XOF Deviation</t>
  </si>
  <si>
    <t>Explanation of difference</t>
  </si>
  <si>
    <t>Explanation of the Deviation</t>
  </si>
  <si>
    <t>TOTAL</t>
  </si>
  <si>
    <t>TOTAL in XOF</t>
  </si>
  <si>
    <t>Total Sector Revenues by EITI-2015 Report (in XOF)</t>
  </si>
  <si>
    <t xml:space="preserve">Impôt sur les Traitements et Salaires (ITS)  </t>
  </si>
  <si>
    <t xml:space="preserve">Retenues à la source  </t>
  </si>
  <si>
    <t>Paiement sociaux (minier)</t>
  </si>
  <si>
    <t>Paiement sociaux (Pétrolier)</t>
  </si>
  <si>
    <t>Source deductions (not permitted in this document in accordance with instructions)</t>
  </si>
  <si>
    <t>Payments included in the conciliation procedure but which are unilaterally declared by the companies.</t>
  </si>
  <si>
    <t>Payments declared by the Government but not repaid. However, these are flows included in the sector's revenues.</t>
  </si>
  <si>
    <t>Unilateral declarations by the financial authorities</t>
  </si>
  <si>
    <t>Societe pour le Developpement Minier de la Cote d'Ivoire (SODEMI) - tax payer</t>
  </si>
  <si>
    <t>Cote d'Ivoire</t>
  </si>
  <si>
    <t>Other,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</si>
</sst>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5" formatCode="_-* #,##0_-;\-* #,##0_-;_-* &quot;-&quot;??_-;_-@_-"/>
    <numFmt numFmtId="166" formatCode="_-* #,##0_-;[Red]\-* #,##0_-;_-* &quot;-&quot;??_-;_-@_-"/>
  </numFmts>
  <fonts count="40">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sz val="12"/>
      <name val="Calibri"/>
      <family val="2"/>
      <scheme val="minor"/>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
      <b/>
      <u/>
      <sz val="12"/>
      <color theme="1"/>
      <name val="Calibri"/>
      <family val="2"/>
    </font>
  </fonts>
  <fills count="15">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rgb="FFFFCC99"/>
        <bgColor rgb="FF000000"/>
      </patternFill>
    </fill>
    <fill>
      <patternFill patternType="solid">
        <fgColor theme="2"/>
        <bgColor indexed="64"/>
      </patternFill>
    </fill>
    <fill>
      <patternFill patternType="solid">
        <fgColor rgb="FFF2F2F2"/>
      </patternFill>
    </fill>
  </fills>
  <borders count="39">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0" fillId="14" borderId="22"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46">
    <xf numFmtId="0" fontId="0" fillId="0" borderId="0" xfId="0"/>
    <xf numFmtId="0" fontId="2" fillId="0" borderId="0" xfId="0" applyFont="1"/>
    <xf numFmtId="0" fontId="2" fillId="2" borderId="1" xfId="0" applyFont="1" applyFill="1" applyBorder="1" applyAlignment="1">
      <alignment vertical="top" wrapText="1"/>
    </xf>
    <xf numFmtId="0" fontId="2" fillId="0" borderId="0" xfId="0" applyFont="1" applyAlignment="1">
      <alignment vertical="top"/>
    </xf>
    <xf numFmtId="0" fontId="2" fillId="0" borderId="0" xfId="0" applyFont="1" applyBorder="1" applyAlignment="1">
      <alignment vertical="center" wrapText="1"/>
    </xf>
    <xf numFmtId="0" fontId="2" fillId="0" borderId="0" xfId="0" applyFont="1" applyBorder="1"/>
    <xf numFmtId="0" fontId="2" fillId="0" borderId="8" xfId="0" applyFont="1" applyBorder="1"/>
    <xf numFmtId="0" fontId="2" fillId="0" borderId="10" xfId="0" applyFont="1" applyBorder="1"/>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3" fillId="0" borderId="2" xfId="0" applyFont="1" applyBorder="1" applyAlignment="1">
      <alignment horizontal="right"/>
    </xf>
    <xf numFmtId="0" fontId="3" fillId="0" borderId="9" xfId="0" applyFont="1" applyBorder="1" applyAlignment="1">
      <alignment horizontal="right"/>
    </xf>
    <xf numFmtId="0" fontId="2" fillId="0" borderId="7" xfId="0" applyFont="1" applyBorder="1"/>
    <xf numFmtId="0" fontId="2" fillId="0" borderId="0" xfId="0" applyFont="1" applyAlignment="1">
      <alignment horizontal="right"/>
    </xf>
    <xf numFmtId="0" fontId="2" fillId="0" borderId="4" xfId="0" applyFont="1" applyBorder="1"/>
    <xf numFmtId="0" fontId="9" fillId="0" borderId="3" xfId="0" applyFont="1" applyBorder="1"/>
    <xf numFmtId="0" fontId="3" fillId="0" borderId="2" xfId="0" applyFont="1" applyBorder="1" applyAlignment="1">
      <alignment horizontal="right" wrapText="1"/>
    </xf>
    <xf numFmtId="0" fontId="2" fillId="0" borderId="2" xfId="0" applyFont="1" applyBorder="1" applyAlignment="1">
      <alignment vertical="center" wrapText="1"/>
    </xf>
    <xf numFmtId="0" fontId="4" fillId="0" borderId="4" xfId="0" applyFont="1" applyBorder="1"/>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7" fillId="3" borderId="12" xfId="27" applyFont="1" applyBorder="1" applyAlignment="1">
      <alignment vertical="center" wrapText="1"/>
    </xf>
    <xf numFmtId="0" fontId="2" fillId="0" borderId="0" xfId="0" applyFont="1" applyBorder="1" applyAlignment="1">
      <alignment vertical="top" wrapText="1"/>
    </xf>
    <xf numFmtId="0" fontId="4" fillId="0" borderId="0" xfId="0" applyFont="1" applyBorder="1" applyAlignment="1">
      <alignment vertical="top" wrapText="1"/>
    </xf>
    <xf numFmtId="0" fontId="2" fillId="0" borderId="5" xfId="0" applyFont="1" applyBorder="1" applyAlignment="1">
      <alignment vertical="top" wrapText="1"/>
    </xf>
    <xf numFmtId="0" fontId="3" fillId="0" borderId="9" xfId="0" applyFont="1" applyBorder="1" applyAlignment="1">
      <alignment vertical="top"/>
    </xf>
    <xf numFmtId="0" fontId="3" fillId="0" borderId="11" xfId="0" applyFont="1" applyBorder="1" applyAlignment="1">
      <alignment vertical="center" wrapText="1"/>
    </xf>
    <xf numFmtId="0" fontId="3" fillId="0" borderId="9" xfId="0" applyFont="1" applyBorder="1" applyAlignment="1">
      <alignment vertical="center" wrapText="1"/>
    </xf>
    <xf numFmtId="3" fontId="10" fillId="0" borderId="10" xfId="0" applyNumberFormat="1" applyFont="1" applyBorder="1"/>
    <xf numFmtId="0" fontId="4" fillId="0" borderId="11" xfId="0" applyFont="1" applyBorder="1" applyAlignment="1">
      <alignment horizontal="right"/>
    </xf>
    <xf numFmtId="3" fontId="4" fillId="0" borderId="8" xfId="0" applyNumberFormat="1" applyFont="1" applyBorder="1" applyAlignment="1">
      <alignment vertical="center" wrapText="1"/>
    </xf>
    <xf numFmtId="0" fontId="0" fillId="10" borderId="0" xfId="0" applyFill="1" applyBorder="1" applyAlignment="1">
      <alignment wrapText="1"/>
    </xf>
    <xf numFmtId="0" fontId="0" fillId="10" borderId="8" xfId="0" applyFill="1" applyBorder="1" applyAlignment="1">
      <alignment wrapText="1"/>
    </xf>
    <xf numFmtId="0" fontId="2" fillId="10" borderId="0" xfId="0" applyFont="1" applyFill="1" applyBorder="1"/>
    <xf numFmtId="0" fontId="24" fillId="10" borderId="0" xfId="0" applyFont="1" applyFill="1"/>
    <xf numFmtId="0" fontId="24" fillId="10" borderId="8" xfId="0" applyFont="1" applyFill="1" applyBorder="1"/>
    <xf numFmtId="0" fontId="2" fillId="10" borderId="10" xfId="0" applyFont="1" applyFill="1" applyBorder="1"/>
    <xf numFmtId="0" fontId="2" fillId="10" borderId="11" xfId="0" applyFont="1" applyFill="1" applyBorder="1"/>
    <xf numFmtId="0" fontId="2" fillId="0" borderId="2" xfId="0" applyFont="1" applyFill="1" applyBorder="1" applyAlignment="1">
      <alignment vertical="center" wrapText="1"/>
    </xf>
    <xf numFmtId="0" fontId="3" fillId="0" borderId="2" xfId="0" applyFont="1" applyFill="1" applyBorder="1" applyAlignment="1">
      <alignment vertical="center" wrapText="1"/>
    </xf>
    <xf numFmtId="0" fontId="2" fillId="0" borderId="1" xfId="0" applyFont="1" applyFill="1" applyBorder="1" applyAlignment="1">
      <alignment vertical="center" wrapText="1"/>
    </xf>
    <xf numFmtId="0" fontId="2" fillId="2" borderId="2" xfId="0" applyFont="1" applyFill="1" applyBorder="1" applyAlignment="1">
      <alignment horizontal="left" vertical="top" wrapText="1"/>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7" fillId="12" borderId="12" xfId="0" applyFont="1" applyFill="1" applyBorder="1" applyAlignment="1">
      <alignment vertical="center" wrapText="1"/>
    </xf>
    <xf numFmtId="0" fontId="25" fillId="2" borderId="2" xfId="0" applyFont="1" applyFill="1" applyBorder="1" applyAlignment="1">
      <alignment horizontal="left" vertical="top" wrapText="1"/>
    </xf>
    <xf numFmtId="0" fontId="25" fillId="0" borderId="0" xfId="0" applyFont="1" applyBorder="1" applyAlignment="1">
      <alignment vertical="top" wrapText="1"/>
    </xf>
    <xf numFmtId="0" fontId="26" fillId="2" borderId="2" xfId="0" applyFont="1" applyFill="1" applyBorder="1" applyAlignment="1">
      <alignment horizontal="left" vertical="top" wrapText="1"/>
    </xf>
    <xf numFmtId="0" fontId="26" fillId="0" borderId="0" xfId="0" applyFont="1" applyBorder="1" applyAlignment="1">
      <alignment vertical="top" wrapText="1"/>
    </xf>
    <xf numFmtId="0" fontId="25" fillId="2" borderId="2" xfId="0" applyFont="1" applyFill="1" applyBorder="1" applyAlignment="1">
      <alignment horizontal="left" vertical="top"/>
    </xf>
    <xf numFmtId="0" fontId="26" fillId="2" borderId="2" xfId="0" applyFont="1" applyFill="1" applyBorder="1" applyAlignment="1">
      <alignment horizontal="left" vertical="top"/>
    </xf>
    <xf numFmtId="0" fontId="9" fillId="0" borderId="0" xfId="0" applyFont="1" applyAlignment="1">
      <alignment vertical="top"/>
    </xf>
    <xf numFmtId="0" fontId="29" fillId="0" borderId="0" xfId="0" applyFont="1" applyAlignment="1"/>
    <xf numFmtId="0" fontId="28" fillId="0" borderId="0" xfId="0" applyFont="1" applyAlignment="1">
      <alignment vertical="top"/>
    </xf>
    <xf numFmtId="0" fontId="28" fillId="0" borderId="2" xfId="0" applyFont="1" applyBorder="1"/>
    <xf numFmtId="0" fontId="3" fillId="0" borderId="10" xfId="0" applyFont="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2" fillId="0" borderId="10" xfId="0" applyFont="1" applyFill="1" applyBorder="1" applyAlignment="1">
      <alignment vertical="center" wrapText="1"/>
    </xf>
    <xf numFmtId="0" fontId="3" fillId="13" borderId="0" xfId="0" applyFont="1" applyFill="1" applyAlignment="1">
      <alignment horizontal="right"/>
    </xf>
    <xf numFmtId="0" fontId="3" fillId="13" borderId="0" xfId="0" applyFont="1" applyFill="1"/>
    <xf numFmtId="3" fontId="3" fillId="13" borderId="0" xfId="0" applyNumberFormat="1" applyFont="1" applyFill="1"/>
    <xf numFmtId="0" fontId="2" fillId="0" borderId="4" xfId="0" applyFont="1" applyFill="1" applyBorder="1" applyAlignment="1">
      <alignment vertical="center" wrapText="1"/>
    </xf>
    <xf numFmtId="3" fontId="2" fillId="0" borderId="8" xfId="245" applyNumberFormat="1" applyFont="1" applyFill="1" applyBorder="1" applyAlignment="1">
      <alignment vertical="center" wrapText="1"/>
    </xf>
    <xf numFmtId="3" fontId="2" fillId="0" borderId="8" xfId="245" applyNumberFormat="1" applyFont="1" applyBorder="1" applyAlignment="1">
      <alignment vertical="center" wrapText="1"/>
    </xf>
    <xf numFmtId="3" fontId="3" fillId="0" borderId="8" xfId="245" applyNumberFormat="1" applyFont="1" applyFill="1" applyBorder="1" applyAlignment="1">
      <alignment vertical="center" wrapText="1"/>
    </xf>
    <xf numFmtId="3" fontId="2" fillId="0" borderId="11"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0" fontId="9" fillId="0" borderId="20" xfId="0" applyFont="1" applyBorder="1"/>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2" fillId="14" borderId="22" xfId="320" applyFont="1" applyAlignment="1">
      <alignment horizontal="left" vertical="center" wrapText="1"/>
    </xf>
    <xf numFmtId="0" fontId="32" fillId="14" borderId="23"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4" xfId="0" applyFont="1" applyBorder="1" applyAlignment="1">
      <alignment vertical="center" wrapText="1"/>
    </xf>
    <xf numFmtId="0" fontId="35" fillId="0" borderId="0" xfId="0" applyFont="1" applyAlignment="1">
      <alignment vertical="center" wrapText="1"/>
    </xf>
    <xf numFmtId="0" fontId="36" fillId="0" borderId="0" xfId="0" applyFont="1"/>
    <xf numFmtId="0" fontId="11" fillId="0" borderId="0" xfId="0" applyFont="1" applyAlignment="1">
      <alignment horizontal="left" vertical="center" wrapText="1"/>
    </xf>
    <xf numFmtId="0" fontId="11" fillId="4" borderId="31"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5" xfId="0" applyFont="1" applyBorder="1" applyAlignment="1">
      <alignment vertical="center"/>
    </xf>
    <xf numFmtId="0" fontId="11" fillId="0" borderId="17" xfId="0" applyFont="1" applyBorder="1" applyAlignment="1">
      <alignment vertical="center"/>
    </xf>
    <xf numFmtId="0" fontId="11" fillId="4" borderId="14" xfId="0" applyFont="1" applyFill="1" applyBorder="1" applyAlignment="1">
      <alignment horizontal="left" vertical="center" wrapText="1"/>
    </xf>
    <xf numFmtId="0" fontId="11" fillId="0" borderId="4" xfId="0" applyFont="1" applyBorder="1" applyAlignment="1">
      <alignment vertical="center"/>
    </xf>
    <xf numFmtId="164" fontId="11" fillId="4" borderId="16" xfId="0" applyNumberFormat="1" applyFont="1" applyFill="1" applyBorder="1" applyAlignment="1">
      <alignment horizontal="left" vertical="center" wrapText="1"/>
    </xf>
    <xf numFmtId="0" fontId="11" fillId="0" borderId="0" xfId="0" applyFont="1" applyAlignment="1">
      <alignment vertical="center"/>
    </xf>
    <xf numFmtId="0" fontId="11" fillId="0" borderId="10" xfId="0" applyFont="1" applyBorder="1" applyAlignment="1">
      <alignment vertical="center"/>
    </xf>
    <xf numFmtId="0" fontId="11" fillId="4" borderId="16"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6"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3" fillId="0" borderId="0" xfId="128" applyFont="1" applyAlignment="1">
      <alignment vertical="center"/>
    </xf>
    <xf numFmtId="164" fontId="11" fillId="4" borderId="26" xfId="0" applyNumberFormat="1" applyFont="1" applyFill="1" applyBorder="1" applyAlignment="1">
      <alignment horizontal="left" vertical="center" wrapText="1"/>
    </xf>
    <xf numFmtId="164" fontId="11" fillId="4" borderId="27" xfId="0" applyNumberFormat="1" applyFont="1" applyFill="1" applyBorder="1" applyAlignment="1">
      <alignment horizontal="left" vertical="center" wrapText="1"/>
    </xf>
    <xf numFmtId="0" fontId="34" fillId="0" borderId="0" xfId="0" applyFont="1" applyBorder="1" applyAlignment="1">
      <alignment vertical="center"/>
    </xf>
    <xf numFmtId="164" fontId="11" fillId="4" borderId="18" xfId="0" applyNumberFormat="1" applyFont="1" applyFill="1" applyBorder="1" applyAlignment="1">
      <alignment horizontal="left" vertical="center" wrapText="1"/>
    </xf>
    <xf numFmtId="164" fontId="11" fillId="4" borderId="29" xfId="0" applyNumberFormat="1" applyFont="1" applyFill="1" applyBorder="1" applyAlignment="1">
      <alignment horizontal="left" vertical="center" wrapText="1"/>
    </xf>
    <xf numFmtId="0" fontId="11" fillId="0" borderId="15" xfId="0" applyFont="1" applyBorder="1" applyAlignment="1">
      <alignment vertical="center" wrapText="1"/>
    </xf>
    <xf numFmtId="0" fontId="35" fillId="0" borderId="0" xfId="0" applyFont="1" applyBorder="1" applyAlignment="1">
      <alignment vertical="center"/>
    </xf>
    <xf numFmtId="0" fontId="14" fillId="0" borderId="15" xfId="0" applyFont="1" applyBorder="1" applyAlignment="1">
      <alignment vertical="center"/>
    </xf>
    <xf numFmtId="0" fontId="35" fillId="0" borderId="10" xfId="0" applyFont="1" applyBorder="1" applyAlignment="1">
      <alignment vertical="center"/>
    </xf>
    <xf numFmtId="164" fontId="11" fillId="11" borderId="29" xfId="0" applyNumberFormat="1" applyFont="1" applyFill="1" applyBorder="1" applyAlignment="1">
      <alignment horizontal="left" vertical="center" wrapText="1"/>
    </xf>
    <xf numFmtId="0" fontId="11" fillId="5" borderId="29" xfId="0" applyFont="1" applyFill="1" applyBorder="1" applyAlignment="1">
      <alignment horizontal="left" vertical="center" wrapText="1"/>
    </xf>
    <xf numFmtId="0" fontId="15" fillId="0" borderId="4" xfId="0" applyFont="1" applyBorder="1" applyAlignment="1">
      <alignment vertical="center"/>
    </xf>
    <xf numFmtId="0" fontId="15" fillId="0" borderId="15" xfId="0" applyFont="1" applyBorder="1" applyAlignment="1">
      <alignment vertical="center"/>
    </xf>
    <xf numFmtId="164" fontId="11" fillId="4" borderId="18" xfId="0" applyNumberFormat="1" applyFont="1" applyFill="1" applyBorder="1" applyAlignment="1">
      <alignment horizontal="left" vertical="center" wrapText="1"/>
    </xf>
    <xf numFmtId="0" fontId="15" fillId="0" borderId="0" xfId="0" applyFont="1" applyAlignment="1">
      <alignment vertical="center"/>
    </xf>
    <xf numFmtId="0" fontId="14" fillId="0" borderId="10" xfId="0" applyFont="1" applyBorder="1" applyAlignment="1">
      <alignment vertical="center"/>
    </xf>
    <xf numFmtId="164" fontId="11" fillId="5" borderId="32"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164" fontId="11" fillId="4" borderId="35" xfId="0" applyNumberFormat="1" applyFont="1" applyFill="1" applyBorder="1" applyAlignment="1">
      <alignment horizontal="left" vertical="center" wrapText="1"/>
    </xf>
    <xf numFmtId="0" fontId="34" fillId="0" borderId="10" xfId="0" applyFont="1" applyBorder="1" applyAlignment="1">
      <alignment vertical="center"/>
    </xf>
    <xf numFmtId="0" fontId="11" fillId="0" borderId="38" xfId="0" applyFont="1" applyBorder="1" applyAlignment="1">
      <alignment vertical="center"/>
    </xf>
    <xf numFmtId="0" fontId="11" fillId="10" borderId="32" xfId="0" applyFont="1" applyFill="1" applyBorder="1" applyAlignment="1">
      <alignment horizontal="left" vertical="center" wrapText="1"/>
    </xf>
    <xf numFmtId="0" fontId="2" fillId="0" borderId="0" xfId="0" applyFont="1" applyAlignment="1">
      <alignment vertical="center"/>
    </xf>
    <xf numFmtId="0" fontId="17" fillId="0" borderId="0" xfId="0" applyFont="1" applyAlignment="1">
      <alignment vertical="center"/>
    </xf>
    <xf numFmtId="0" fontId="9" fillId="0" borderId="20" xfId="0" applyFont="1" applyBorder="1" applyAlignment="1">
      <alignment vertical="center"/>
    </xf>
    <xf numFmtId="0" fontId="9" fillId="0" borderId="3" xfId="0" applyFont="1" applyBorder="1" applyAlignment="1">
      <alignment vertical="center"/>
    </xf>
    <xf numFmtId="0" fontId="4" fillId="0" borderId="4" xfId="0" applyFont="1" applyBorder="1" applyAlignment="1">
      <alignment vertical="center"/>
    </xf>
    <xf numFmtId="0" fontId="2" fillId="0" borderId="4" xfId="0" applyFont="1" applyBorder="1" applyAlignment="1">
      <alignment vertical="center"/>
    </xf>
    <xf numFmtId="0" fontId="2" fillId="0" borderId="7" xfId="0" applyFont="1" applyBorder="1" applyAlignment="1">
      <alignment vertical="center"/>
    </xf>
    <xf numFmtId="0" fontId="29" fillId="0" borderId="0" xfId="0" applyFont="1" applyAlignment="1">
      <alignment vertical="center"/>
    </xf>
    <xf numFmtId="0" fontId="2" fillId="0" borderId="21" xfId="0" applyFont="1" applyBorder="1" applyAlignment="1">
      <alignment vertical="center"/>
    </xf>
    <xf numFmtId="0" fontId="4" fillId="0" borderId="2" xfId="0" applyFont="1" applyBorder="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28" fillId="0" borderId="0" xfId="0" applyFont="1" applyAlignment="1">
      <alignment vertical="center"/>
    </xf>
    <xf numFmtId="0" fontId="3" fillId="0" borderId="2" xfId="0" applyFont="1" applyBorder="1" applyAlignment="1">
      <alignment horizontal="right" vertical="center" wrapText="1"/>
    </xf>
    <xf numFmtId="0" fontId="0" fillId="10" borderId="0" xfId="0" applyFill="1" applyBorder="1" applyAlignment="1">
      <alignment vertical="center" wrapText="1"/>
    </xf>
    <xf numFmtId="0" fontId="0" fillId="10" borderId="8" xfId="0" applyFill="1" applyBorder="1" applyAlignment="1">
      <alignment vertical="center" wrapText="1"/>
    </xf>
    <xf numFmtId="0" fontId="3" fillId="0" borderId="2" xfId="0" applyFont="1" applyBorder="1" applyAlignment="1">
      <alignment horizontal="right" vertical="center"/>
    </xf>
    <xf numFmtId="0" fontId="2" fillId="10" borderId="0" xfId="0" applyFont="1" applyFill="1" applyBorder="1" applyAlignment="1">
      <alignment vertical="center"/>
    </xf>
    <xf numFmtId="0" fontId="24" fillId="10" borderId="0" xfId="0" applyFont="1" applyFill="1" applyAlignment="1">
      <alignment vertical="center"/>
    </xf>
    <xf numFmtId="0" fontId="24" fillId="10" borderId="0" xfId="0" applyFont="1" applyFill="1" applyBorder="1" applyAlignment="1">
      <alignment vertical="center"/>
    </xf>
    <xf numFmtId="0" fontId="24" fillId="10" borderId="8" xfId="0" applyFont="1" applyFill="1" applyBorder="1" applyAlignment="1">
      <alignment vertical="center"/>
    </xf>
    <xf numFmtId="0" fontId="3" fillId="0" borderId="9" xfId="0" applyFont="1" applyBorder="1" applyAlignment="1">
      <alignment horizontal="right" vertical="center"/>
    </xf>
    <xf numFmtId="0" fontId="2" fillId="10" borderId="10" xfId="0" applyFont="1" applyFill="1" applyBorder="1" applyAlignment="1">
      <alignment vertical="center"/>
    </xf>
    <xf numFmtId="0" fontId="2" fillId="10" borderId="11" xfId="0" applyFont="1" applyFill="1" applyBorder="1" applyAlignment="1">
      <alignment vertical="center"/>
    </xf>
    <xf numFmtId="0" fontId="3" fillId="0" borderId="9" xfId="0" applyFont="1" applyBorder="1" applyAlignment="1">
      <alignment vertical="center"/>
    </xf>
    <xf numFmtId="0" fontId="2" fillId="0" borderId="10" xfId="0" applyFont="1" applyBorder="1" applyAlignment="1">
      <alignment vertical="center"/>
    </xf>
    <xf numFmtId="0" fontId="4" fillId="0" borderId="11" xfId="0" applyFont="1" applyBorder="1" applyAlignment="1">
      <alignment horizontal="right" vertical="center"/>
    </xf>
    <xf numFmtId="3" fontId="10" fillId="0" borderId="10" xfId="0" applyNumberFormat="1" applyFont="1" applyBorder="1" applyAlignment="1">
      <alignment vertical="center"/>
    </xf>
    <xf numFmtId="0" fontId="25" fillId="2" borderId="2" xfId="0" applyFont="1" applyFill="1" applyBorder="1" applyAlignment="1">
      <alignment horizontal="left" vertical="center" wrapText="1"/>
    </xf>
    <xf numFmtId="0" fontId="25" fillId="0" borderId="0" xfId="0" applyFont="1" applyBorder="1" applyAlignment="1">
      <alignment vertical="center" wrapText="1"/>
    </xf>
    <xf numFmtId="0" fontId="26" fillId="2" borderId="2" xfId="0" applyFont="1" applyFill="1" applyBorder="1" applyAlignment="1">
      <alignment horizontal="left" vertical="center" wrapText="1"/>
    </xf>
    <xf numFmtId="0" fontId="26" fillId="0" borderId="0" xfId="0" applyFont="1" applyBorder="1" applyAlignment="1">
      <alignment vertical="center" wrapText="1"/>
    </xf>
    <xf numFmtId="0" fontId="2" fillId="2" borderId="2" xfId="0" applyFont="1" applyFill="1" applyBorder="1" applyAlignment="1">
      <alignment horizontal="left" vertical="center"/>
    </xf>
    <xf numFmtId="0" fontId="26" fillId="2" borderId="2" xfId="0" applyFont="1" applyFill="1" applyBorder="1" applyAlignment="1">
      <alignment horizontal="left" vertical="center"/>
    </xf>
    <xf numFmtId="0" fontId="27" fillId="7" borderId="0" xfId="0" applyFont="1" applyFill="1" applyAlignment="1">
      <alignment vertical="center"/>
    </xf>
    <xf numFmtId="0" fontId="3" fillId="2" borderId="2" xfId="0" applyFont="1" applyFill="1" applyBorder="1" applyAlignment="1">
      <alignment horizontal="left" vertical="center"/>
    </xf>
    <xf numFmtId="0" fontId="25" fillId="2" borderId="2" xfId="0" applyFont="1" applyFill="1" applyBorder="1" applyAlignment="1">
      <alignment horizontal="left" vertical="center"/>
    </xf>
    <xf numFmtId="0" fontId="4" fillId="0" borderId="0" xfId="0" applyFont="1" applyBorder="1" applyAlignment="1">
      <alignment vertical="center" wrapText="1"/>
    </xf>
    <xf numFmtId="0" fontId="2" fillId="2" borderId="2"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5" xfId="0" applyFont="1" applyBorder="1" applyAlignment="1">
      <alignment vertical="center" wrapText="1"/>
    </xf>
    <xf numFmtId="0" fontId="2" fillId="0" borderId="0" xfId="0" applyFont="1" applyAlignment="1">
      <alignment horizontal="right" vertical="center"/>
    </xf>
    <xf numFmtId="0" fontId="3" fillId="13" borderId="0" xfId="0" applyFont="1" applyFill="1" applyAlignment="1">
      <alignment horizontal="right" vertical="center"/>
    </xf>
    <xf numFmtId="0" fontId="3" fillId="13" borderId="0" xfId="0" applyFont="1" applyFill="1" applyAlignment="1">
      <alignment vertical="center"/>
    </xf>
    <xf numFmtId="0" fontId="9" fillId="0" borderId="0" xfId="0" applyFont="1" applyAlignment="1">
      <alignment vertical="center"/>
    </xf>
    <xf numFmtId="3" fontId="3" fillId="13" borderId="0" xfId="0" applyNumberFormat="1" applyFont="1" applyFill="1" applyAlignment="1">
      <alignment vertical="center"/>
    </xf>
    <xf numFmtId="2" fontId="11" fillId="4" borderId="16" xfId="0" applyNumberFormat="1" applyFont="1" applyFill="1" applyBorder="1" applyAlignment="1">
      <alignment horizontal="left" vertical="center" wrapText="1"/>
    </xf>
    <xf numFmtId="165" fontId="11" fillId="4" borderId="25" xfId="245" applyNumberFormat="1" applyFont="1" applyFill="1" applyBorder="1" applyAlignment="1">
      <alignment horizontal="left" vertical="center" wrapText="1"/>
    </xf>
    <xf numFmtId="165" fontId="11" fillId="4" borderId="28" xfId="245" applyNumberFormat="1" applyFont="1" applyFill="1" applyBorder="1" applyAlignment="1">
      <alignment horizontal="left" vertical="center" wrapText="1"/>
    </xf>
    <xf numFmtId="166" fontId="2" fillId="0" borderId="0" xfId="245" applyNumberFormat="1" applyFont="1"/>
    <xf numFmtId="49" fontId="26" fillId="2" borderId="2" xfId="0" applyNumberFormat="1" applyFont="1" applyFill="1" applyBorder="1" applyAlignment="1">
      <alignment horizontal="left" vertical="top"/>
    </xf>
    <xf numFmtId="164" fontId="11" fillId="4" borderId="18" xfId="0" applyNumberFormat="1" applyFont="1" applyFill="1" applyBorder="1" applyAlignment="1">
      <alignment horizontal="left" vertical="center" wrapText="1"/>
    </xf>
    <xf numFmtId="0" fontId="5" fillId="4" borderId="16" xfId="128" applyFill="1" applyBorder="1" applyAlignment="1">
      <alignment horizontal="left" vertical="center" wrapText="1"/>
    </xf>
    <xf numFmtId="0" fontId="11" fillId="4" borderId="16" xfId="0" applyFont="1" applyFill="1" applyBorder="1" applyAlignment="1">
      <alignment horizontal="left" wrapText="1"/>
    </xf>
    <xf numFmtId="43" fontId="11" fillId="4" borderId="35" xfId="245" applyFont="1" applyFill="1" applyBorder="1" applyAlignment="1">
      <alignment horizontal="left" vertical="center" wrapText="1"/>
    </xf>
    <xf numFmtId="43" fontId="11" fillId="4" borderId="36" xfId="245" applyFont="1" applyFill="1" applyBorder="1" applyAlignment="1">
      <alignment horizontal="left" vertical="center"/>
    </xf>
    <xf numFmtId="0" fontId="2" fillId="0" borderId="21" xfId="0" applyFont="1" applyBorder="1"/>
    <xf numFmtId="0" fontId="3" fillId="0" borderId="0" xfId="0" applyFont="1"/>
    <xf numFmtId="0" fontId="3" fillId="0" borderId="0" xfId="0" applyFont="1" applyAlignment="1">
      <alignment horizontal="right"/>
    </xf>
    <xf numFmtId="43" fontId="2" fillId="0" borderId="0" xfId="245" applyFont="1"/>
    <xf numFmtId="0" fontId="3" fillId="0" borderId="15" xfId="0" applyFont="1" applyBorder="1"/>
    <xf numFmtId="43" fontId="3" fillId="0" borderId="15" xfId="245" applyFont="1" applyBorder="1"/>
    <xf numFmtId="0" fontId="39" fillId="0" borderId="0" xfId="0" applyFont="1"/>
    <xf numFmtId="43" fontId="3" fillId="13" borderId="0" xfId="245" applyFont="1" applyFill="1"/>
    <xf numFmtId="164" fontId="11" fillId="4" borderId="18" xfId="0" applyNumberFormat="1" applyFont="1" applyFill="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5" borderId="28" xfId="0" applyFont="1" applyFill="1" applyBorder="1" applyAlignment="1">
      <alignment horizontal="left" vertical="center" wrapText="1"/>
    </xf>
    <xf numFmtId="0" fontId="11" fillId="5" borderId="18" xfId="0" applyFont="1" applyFill="1" applyBorder="1" applyAlignment="1">
      <alignment horizontal="left" vertical="center" wrapText="1"/>
    </xf>
    <xf numFmtId="0" fontId="11" fillId="10" borderId="28" xfId="0" applyFont="1" applyFill="1" applyBorder="1" applyAlignment="1">
      <alignment horizontal="left" vertical="center" wrapText="1"/>
    </xf>
    <xf numFmtId="0" fontId="11" fillId="10" borderId="18" xfId="0" applyFont="1" applyFill="1" applyBorder="1" applyAlignment="1">
      <alignment horizontal="left" vertical="center" wrapText="1"/>
    </xf>
    <xf numFmtId="164" fontId="11" fillId="4" borderId="28" xfId="0" applyNumberFormat="1" applyFont="1" applyFill="1" applyBorder="1" applyAlignment="1">
      <alignment horizontal="left" vertical="center" wrapText="1"/>
    </xf>
    <xf numFmtId="164" fontId="11" fillId="4" borderId="18" xfId="0" applyNumberFormat="1" applyFont="1" applyFill="1" applyBorder="1" applyAlignment="1">
      <alignment horizontal="left" vertical="center" wrapText="1"/>
    </xf>
    <xf numFmtId="0" fontId="11" fillId="5" borderId="35" xfId="0" applyFont="1" applyFill="1" applyBorder="1" applyAlignment="1">
      <alignment horizontal="left" vertical="center" wrapText="1"/>
    </xf>
    <xf numFmtId="0" fontId="11" fillId="5" borderId="19" xfId="0" applyFont="1" applyFill="1" applyBorder="1" applyAlignment="1">
      <alignment horizontal="left" vertical="center" wrapText="1"/>
    </xf>
    <xf numFmtId="0" fontId="11" fillId="10" borderId="35" xfId="0" applyFont="1" applyFill="1" applyBorder="1" applyAlignment="1">
      <alignment horizontal="left" vertical="center" wrapText="1"/>
    </xf>
    <xf numFmtId="0" fontId="11" fillId="10" borderId="19" xfId="0" applyFont="1" applyFill="1" applyBorder="1" applyAlignment="1">
      <alignment horizontal="left" vertical="center" wrapText="1"/>
    </xf>
    <xf numFmtId="164" fontId="11" fillId="5" borderId="30" xfId="0" applyNumberFormat="1" applyFont="1" applyFill="1" applyBorder="1" applyAlignment="1">
      <alignment horizontal="left" vertical="center" wrapText="1"/>
    </xf>
    <xf numFmtId="164" fontId="11" fillId="5" borderId="31" xfId="0" applyNumberFormat="1" applyFont="1" applyFill="1" applyBorder="1" applyAlignment="1">
      <alignment horizontal="left" vertical="center" wrapText="1"/>
    </xf>
    <xf numFmtId="0" fontId="11" fillId="10" borderId="33" xfId="0" applyFont="1" applyFill="1" applyBorder="1" applyAlignment="1">
      <alignment horizontal="left" vertical="center" wrapText="1"/>
    </xf>
    <xf numFmtId="0" fontId="11" fillId="10" borderId="34" xfId="0"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Alignment="1">
      <alignment wrapText="1"/>
    </xf>
    <xf numFmtId="0" fontId="28" fillId="0" borderId="2" xfId="0" applyFont="1" applyBorder="1" applyAlignment="1">
      <alignment horizontal="left" vertical="top" wrapText="1"/>
    </xf>
    <xf numFmtId="0" fontId="38" fillId="0" borderId="0" xfId="0" applyFont="1" applyBorder="1" applyAlignment="1">
      <alignment horizontal="left" vertical="top" wrapText="1"/>
    </xf>
    <xf numFmtId="0" fontId="38" fillId="0" borderId="8" xfId="0" applyFont="1" applyBorder="1" applyAlignment="1">
      <alignment horizontal="left" vertical="top" wrapText="1"/>
    </xf>
    <xf numFmtId="0" fontId="31" fillId="0" borderId="37" xfId="0" applyFont="1" applyBorder="1" applyAlignment="1">
      <alignment vertical="center" wrapText="1"/>
    </xf>
    <xf numFmtId="0" fontId="0" fillId="0" borderId="15" xfId="0" applyBorder="1" applyAlignment="1">
      <alignment vertical="center" wrapText="1"/>
    </xf>
    <xf numFmtId="0" fontId="0" fillId="0" borderId="19" xfId="0" applyBorder="1" applyAlignment="1">
      <alignment vertical="center" wrapText="1"/>
    </xf>
    <xf numFmtId="3" fontId="14" fillId="0" borderId="2" xfId="0" applyNumberFormat="1" applyFont="1" applyBorder="1" applyAlignment="1">
      <alignment vertical="top"/>
    </xf>
    <xf numFmtId="0" fontId="37" fillId="0" borderId="0" xfId="0" applyFont="1" applyAlignment="1"/>
    <xf numFmtId="0" fontId="9" fillId="0" borderId="4" xfId="0" applyFont="1" applyBorder="1" applyAlignment="1">
      <alignment horizontal="left"/>
    </xf>
    <xf numFmtId="0" fontId="0" fillId="0" borderId="4" xfId="0" applyBorder="1" applyAlignment="1"/>
    <xf numFmtId="0" fontId="28" fillId="0" borderId="2" xfId="0" applyFont="1" applyBorder="1" applyAlignment="1">
      <alignment horizontal="left" vertical="center" wrapText="1"/>
    </xf>
    <xf numFmtId="0" fontId="28" fillId="0" borderId="0" xfId="0" applyFont="1" applyBorder="1" applyAlignment="1">
      <alignment horizontal="left" vertical="center" wrapText="1"/>
    </xf>
    <xf numFmtId="0" fontId="28" fillId="0" borderId="8" xfId="0" applyFont="1" applyBorder="1" applyAlignment="1">
      <alignment horizontal="left" vertical="center" wrapText="1"/>
    </xf>
    <xf numFmtId="0" fontId="9" fillId="0" borderId="4" xfId="0" applyFont="1" applyBorder="1" applyAlignment="1">
      <alignment horizontal="left" vertical="center"/>
    </xf>
    <xf numFmtId="0" fontId="0" fillId="0" borderId="4" xfId="0" applyBorder="1" applyAlignment="1">
      <alignment vertical="center"/>
    </xf>
    <xf numFmtId="3" fontId="14" fillId="0" borderId="2" xfId="0" applyNumberFormat="1" applyFont="1" applyBorder="1" applyAlignment="1">
      <alignment vertical="center"/>
    </xf>
    <xf numFmtId="0" fontId="31" fillId="0" borderId="3" xfId="0" applyFont="1" applyBorder="1" applyAlignment="1">
      <alignment vertical="center" wrapText="1"/>
    </xf>
    <xf numFmtId="0" fontId="0" fillId="0" borderId="4" xfId="0" applyBorder="1" applyAlignment="1">
      <alignment vertical="center" wrapText="1"/>
    </xf>
    <xf numFmtId="0" fontId="0" fillId="0" borderId="7" xfId="0" applyBorder="1" applyAlignment="1">
      <alignment vertical="center" wrapText="1"/>
    </xf>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12">
    <dxf>
      <font>
        <color auto="1"/>
      </font>
      <fill>
        <patternFill patternType="solid">
          <fgColor indexed="64"/>
          <bgColor rgb="FFFABF8F"/>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Karim.Lourimi@moorestephens.com" TargetMode="External"/><Relationship Id="rId1" Type="http://schemas.openxmlformats.org/officeDocument/2006/relationships/hyperlink" Target="http://cnitiesan.bluig.com/files/rapport-conciliation-itie-ci-2015-final---30-3-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tabSelected="1" workbookViewId="0">
      <selection activeCell="D3" sqref="D3"/>
    </sheetView>
  </sheetViews>
  <sheetFormatPr defaultColWidth="3.5" defaultRowHeight="24" customHeight="1"/>
  <cols>
    <col min="1" max="1" width="3.5" style="25"/>
    <col min="2" max="2" width="30.375" style="25" customWidth="1"/>
    <col min="3" max="3" width="37.875" style="25" customWidth="1"/>
    <col min="4" max="4" width="85.875" style="25" customWidth="1"/>
    <col min="5" max="16384" width="3.5" style="25"/>
  </cols>
  <sheetData>
    <row r="1" spans="2:4" ht="15.95" customHeight="1"/>
    <row r="2" spans="2:4" ht="20.25">
      <c r="B2" s="208" t="s">
        <v>215</v>
      </c>
      <c r="C2" s="205"/>
      <c r="D2" s="205"/>
    </row>
    <row r="3" spans="2:4" ht="15.95" customHeight="1">
      <c r="B3" s="26" t="s">
        <v>303</v>
      </c>
      <c r="C3" s="26"/>
      <c r="D3" s="26"/>
    </row>
    <row r="4" spans="2:4" ht="15.95" customHeight="1">
      <c r="B4" s="23"/>
      <c r="C4" s="24"/>
      <c r="D4" s="24"/>
    </row>
    <row r="5" spans="2:4" ht="15.95" customHeight="1">
      <c r="B5" s="24" t="s">
        <v>102</v>
      </c>
      <c r="C5" s="24"/>
      <c r="D5" s="24"/>
    </row>
    <row r="6" spans="2:4" ht="15.95" customHeight="1">
      <c r="B6" s="209" t="s">
        <v>98</v>
      </c>
      <c r="C6" s="209"/>
      <c r="D6" s="209"/>
    </row>
    <row r="7" spans="2:4" ht="15.95" customHeight="1">
      <c r="B7" s="209"/>
      <c r="C7" s="209"/>
      <c r="D7" s="209"/>
    </row>
    <row r="8" spans="2:4" ht="15.95" customHeight="1">
      <c r="B8" s="204"/>
      <c r="C8" s="205"/>
      <c r="D8" s="205"/>
    </row>
    <row r="9" spans="2:4" ht="15.95" customHeight="1">
      <c r="B9" s="204" t="s">
        <v>216</v>
      </c>
      <c r="C9" s="205"/>
      <c r="D9" s="205"/>
    </row>
    <row r="10" spans="2:4" ht="15.95" customHeight="1">
      <c r="B10" s="204" t="s">
        <v>111</v>
      </c>
      <c r="C10" s="205"/>
      <c r="D10" s="205"/>
    </row>
    <row r="11" spans="2:4" ht="15.95" customHeight="1">
      <c r="B11" s="204"/>
      <c r="C11" s="205"/>
      <c r="D11" s="205"/>
    </row>
    <row r="12" spans="2:4" ht="15.95" customHeight="1">
      <c r="B12" s="204" t="s">
        <v>112</v>
      </c>
      <c r="C12" s="205"/>
      <c r="D12" s="205"/>
    </row>
    <row r="13" spans="2:4" ht="15.95" customHeight="1">
      <c r="B13" s="204" t="s">
        <v>214</v>
      </c>
      <c r="C13" s="205"/>
      <c r="D13" s="205"/>
    </row>
    <row r="14" spans="2:4" ht="15.95" customHeight="1">
      <c r="B14" s="204" t="s">
        <v>99</v>
      </c>
      <c r="C14" s="205"/>
      <c r="D14" s="205"/>
    </row>
    <row r="15" spans="2:4" ht="15.95" customHeight="1">
      <c r="B15" s="204" t="s">
        <v>116</v>
      </c>
      <c r="C15" s="205"/>
      <c r="D15" s="205"/>
    </row>
    <row r="16" spans="2:4" ht="15.95" customHeight="1">
      <c r="B16" s="204"/>
      <c r="C16" s="205"/>
      <c r="D16" s="205"/>
    </row>
    <row r="17" spans="2:4" ht="15.95" customHeight="1">
      <c r="B17" s="207" t="s">
        <v>100</v>
      </c>
      <c r="C17" s="205"/>
      <c r="D17" s="91"/>
    </row>
    <row r="18" spans="2:4" ht="15.95" customHeight="1">
      <c r="B18" s="206" t="s">
        <v>101</v>
      </c>
      <c r="C18" s="205"/>
      <c r="D18" s="91"/>
    </row>
    <row r="19" spans="2:4" ht="15.95" customHeight="1">
      <c r="B19" s="28"/>
      <c r="C19" s="28"/>
      <c r="D19" s="28"/>
    </row>
    <row r="20" spans="2:4" ht="15.95" customHeight="1">
      <c r="B20" s="27"/>
      <c r="C20" s="27"/>
      <c r="D20" s="27"/>
    </row>
    <row r="21" spans="2:4" ht="15.95" customHeight="1">
      <c r="B21" s="27" t="s">
        <v>284</v>
      </c>
      <c r="C21" s="27"/>
      <c r="D21" s="92" t="s">
        <v>283</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8"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6"/>
  <sheetViews>
    <sheetView showGridLines="0" workbookViewId="0"/>
  </sheetViews>
  <sheetFormatPr defaultColWidth="3.5" defaultRowHeight="24" customHeight="1"/>
  <cols>
    <col min="1" max="1" width="3.5" style="98"/>
    <col min="2" max="2" width="53.375" style="98" customWidth="1"/>
    <col min="3" max="3" width="27" style="98" customWidth="1"/>
    <col min="4" max="4" width="60.375" style="98" customWidth="1"/>
    <col min="5" max="5" width="38.375" style="98" customWidth="1"/>
    <col min="6" max="16384" width="3.5" style="98"/>
  </cols>
  <sheetData>
    <row r="1" spans="2:5" ht="15.95" customHeight="1"/>
    <row r="2" spans="2:5" ht="24.95" customHeight="1">
      <c r="B2" s="100" t="s">
        <v>213</v>
      </c>
    </row>
    <row r="3" spans="2:5" ht="15.95" customHeight="1">
      <c r="B3" s="101" t="s">
        <v>113</v>
      </c>
    </row>
    <row r="4" spans="2:5" ht="15.95" customHeight="1" thickBot="1">
      <c r="D4" s="29" t="s">
        <v>90</v>
      </c>
      <c r="E4" s="29" t="s">
        <v>279</v>
      </c>
    </row>
    <row r="5" spans="2:5" ht="15.95" customHeight="1" thickTop="1">
      <c r="B5" s="102" t="s">
        <v>104</v>
      </c>
      <c r="C5" s="103"/>
      <c r="D5" s="104" t="s">
        <v>498</v>
      </c>
      <c r="E5" s="89"/>
    </row>
    <row r="6" spans="2:5" ht="15.95" customHeight="1">
      <c r="B6" s="105" t="s">
        <v>105</v>
      </c>
      <c r="C6" s="102" t="s">
        <v>81</v>
      </c>
      <c r="D6" s="106">
        <v>42005</v>
      </c>
      <c r="E6" s="89"/>
    </row>
    <row r="7" spans="2:5" ht="15.95" customHeight="1">
      <c r="B7" s="107"/>
      <c r="C7" s="102" t="s">
        <v>82</v>
      </c>
      <c r="D7" s="106">
        <v>42369</v>
      </c>
      <c r="E7" s="89"/>
    </row>
    <row r="8" spans="2:5" ht="15.95" customHeight="1">
      <c r="B8" s="102" t="s">
        <v>106</v>
      </c>
      <c r="C8" s="108"/>
      <c r="D8" s="109" t="s">
        <v>305</v>
      </c>
      <c r="E8" s="89"/>
    </row>
    <row r="9" spans="2:5" ht="15.95" customHeight="1">
      <c r="B9" s="102" t="s">
        <v>107</v>
      </c>
      <c r="C9" s="102"/>
      <c r="D9" s="106">
        <v>42795</v>
      </c>
      <c r="E9" s="89"/>
    </row>
    <row r="10" spans="2:5" ht="15.95" customHeight="1">
      <c r="B10" s="105" t="s">
        <v>108</v>
      </c>
      <c r="C10" s="102" t="s">
        <v>83</v>
      </c>
      <c r="D10" s="109" t="s">
        <v>306</v>
      </c>
      <c r="E10" s="89"/>
    </row>
    <row r="11" spans="2:5" ht="15.95" customHeight="1">
      <c r="B11" s="110" t="s">
        <v>95</v>
      </c>
      <c r="C11" s="102" t="s">
        <v>84</v>
      </c>
      <c r="D11" s="109" t="s">
        <v>306</v>
      </c>
      <c r="E11" s="89"/>
    </row>
    <row r="12" spans="2:5" ht="15.95" customHeight="1">
      <c r="B12" s="111"/>
      <c r="C12" s="102" t="s">
        <v>85</v>
      </c>
      <c r="D12" s="109" t="s">
        <v>306</v>
      </c>
      <c r="E12" s="89"/>
    </row>
    <row r="13" spans="2:5" ht="15.95" customHeight="1">
      <c r="B13" s="111"/>
      <c r="C13" s="102" t="s">
        <v>86</v>
      </c>
      <c r="D13" s="112"/>
      <c r="E13" s="89"/>
    </row>
    <row r="14" spans="2:5" ht="15.95" customHeight="1">
      <c r="B14" s="105" t="s">
        <v>109</v>
      </c>
      <c r="C14" s="105" t="s">
        <v>96</v>
      </c>
      <c r="D14" s="191" t="s">
        <v>307</v>
      </c>
      <c r="E14" s="89"/>
    </row>
    <row r="15" spans="2:5" ht="15.95" customHeight="1">
      <c r="B15" s="110" t="s">
        <v>97</v>
      </c>
      <c r="C15" s="103" t="s">
        <v>288</v>
      </c>
      <c r="D15" s="113" t="s">
        <v>308</v>
      </c>
      <c r="E15" s="89"/>
    </row>
    <row r="16" spans="2:5" ht="15.95" customHeight="1">
      <c r="C16" s="108" t="s">
        <v>87</v>
      </c>
      <c r="D16" s="112"/>
      <c r="E16" s="89"/>
    </row>
    <row r="17" spans="2:5" ht="15.95" customHeight="1">
      <c r="B17" s="102" t="s">
        <v>118</v>
      </c>
      <c r="C17" s="102"/>
      <c r="D17" s="109">
        <v>8</v>
      </c>
      <c r="E17" s="89"/>
    </row>
    <row r="18" spans="2:5" ht="15.95" customHeight="1">
      <c r="B18" s="102" t="s">
        <v>119</v>
      </c>
      <c r="C18" s="102"/>
      <c r="D18" s="109">
        <v>33</v>
      </c>
      <c r="E18" s="89"/>
    </row>
    <row r="19" spans="2:5" ht="15.95" customHeight="1">
      <c r="B19" s="105" t="s">
        <v>122</v>
      </c>
      <c r="C19" s="102" t="s">
        <v>219</v>
      </c>
      <c r="D19" s="106" t="s">
        <v>309</v>
      </c>
      <c r="E19" s="89"/>
    </row>
    <row r="20" spans="2:5" ht="15.95" customHeight="1">
      <c r="B20" s="107"/>
      <c r="C20" s="102" t="s">
        <v>217</v>
      </c>
      <c r="D20" s="185">
        <v>591.13982999999996</v>
      </c>
      <c r="E20" s="89"/>
    </row>
    <row r="21" spans="2:5" ht="15.95" customHeight="1">
      <c r="B21" s="105" t="s">
        <v>110</v>
      </c>
      <c r="C21" s="102" t="s">
        <v>88</v>
      </c>
      <c r="D21" s="109" t="s">
        <v>306</v>
      </c>
      <c r="E21" s="89"/>
    </row>
    <row r="22" spans="2:5" ht="15.95" customHeight="1">
      <c r="B22" s="110" t="s">
        <v>281</v>
      </c>
      <c r="C22" s="102" t="s">
        <v>89</v>
      </c>
      <c r="D22" s="109" t="s">
        <v>306</v>
      </c>
      <c r="E22" s="89"/>
    </row>
    <row r="23" spans="2:5" ht="15.95" customHeight="1">
      <c r="B23" s="111"/>
      <c r="C23" s="105" t="s">
        <v>103</v>
      </c>
      <c r="D23" s="109" t="s">
        <v>310</v>
      </c>
      <c r="E23" s="89"/>
    </row>
    <row r="24" spans="2:5" ht="15.95" customHeight="1">
      <c r="B24" s="105" t="s">
        <v>226</v>
      </c>
      <c r="C24" s="102" t="s">
        <v>223</v>
      </c>
      <c r="D24" s="192" t="s">
        <v>311</v>
      </c>
      <c r="E24" s="89"/>
    </row>
    <row r="25" spans="2:5" ht="15.95" customHeight="1">
      <c r="B25" s="111"/>
      <c r="C25" s="102" t="s">
        <v>225</v>
      </c>
      <c r="D25" s="192" t="s">
        <v>305</v>
      </c>
      <c r="E25" s="89"/>
    </row>
    <row r="26" spans="2:5" ht="15.95" customHeight="1">
      <c r="B26" s="108"/>
      <c r="C26" s="102" t="s">
        <v>224</v>
      </c>
      <c r="D26" s="191" t="s">
        <v>312</v>
      </c>
      <c r="E26" s="89"/>
    </row>
    <row r="27" spans="2:5" ht="15.95" customHeight="1">
      <c r="B27" s="111"/>
      <c r="C27" s="111"/>
      <c r="D27" s="114"/>
    </row>
    <row r="28" spans="2:5" ht="15.95" customHeight="1">
      <c r="B28" s="111"/>
      <c r="C28" s="111"/>
      <c r="D28" s="114"/>
    </row>
    <row r="29" spans="2:5" ht="15.95" customHeight="1"/>
    <row r="30" spans="2:5" ht="15.95" customHeight="1"/>
    <row r="31" spans="2:5" ht="15.95" customHeight="1"/>
    <row r="32" spans="2:5" ht="15.95" customHeight="1"/>
    <row r="33" ht="15.95" customHeight="1"/>
    <row r="34" ht="15.95" customHeight="1"/>
    <row r="35" ht="15.95" customHeight="1"/>
    <row r="36" ht="15.95" customHeight="1"/>
  </sheetData>
  <dataValidations count="2">
    <dataValidation allowBlank="1" sqref="D6:D7 D19:D20 D9" xr:uid="{00000000-0002-0000-0100-000000000000}"/>
    <dataValidation type="list" showInputMessage="1" showErrorMessage="1" errorTitle="Unvalid entry" error="_x000a_Please choose among the following:_x000a__x000a_Yes_x000a_No_x000a_Not applicable" promptTitle="Choose among the following" prompt="_x000a_Yes_x000a_No_x000a_Not applicable" sqref="D21:D23 D10:D12" xr:uid="{00000000-0002-0000-0100-000001000000}">
      <formula1>"Yes,No,Not applicable,&lt;choose option&gt;"</formula1>
    </dataValidation>
  </dataValidations>
  <hyperlinks>
    <hyperlink ref="D14" r:id="rId1" xr:uid="{00000000-0004-0000-0100-000000000000}"/>
    <hyperlink ref="D26" r:id="rId2" xr:uid="{00000000-0004-0000-0100-000001000000}"/>
  </hyperlinks>
  <pageMargins left="0.75" right="0.75" top="1" bottom="1" header="0.5" footer="0.5"/>
  <pageSetup paperSize="8" scale="97"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64"/>
  <sheetViews>
    <sheetView showGridLines="0" zoomScale="85" zoomScaleNormal="85" workbookViewId="0"/>
  </sheetViews>
  <sheetFormatPr defaultColWidth="3.5" defaultRowHeight="24" customHeight="1"/>
  <cols>
    <col min="1" max="1" width="3.5" style="98"/>
    <col min="2" max="2" width="55.625" style="98" customWidth="1"/>
    <col min="3" max="3" width="52" style="98" customWidth="1"/>
    <col min="4" max="4" width="35.375" style="98" bestFit="1" customWidth="1"/>
    <col min="5" max="5" width="15.125" style="98" bestFit="1" customWidth="1"/>
    <col min="6" max="6" width="32.875" style="98" bestFit="1" customWidth="1"/>
    <col min="7" max="7" width="32.125" style="98" customWidth="1"/>
    <col min="8" max="8" width="46.5" style="98" customWidth="1"/>
    <col min="9" max="16384" width="3.5" style="98"/>
  </cols>
  <sheetData>
    <row r="1" spans="2:8" ht="15.95" customHeight="1"/>
    <row r="2" spans="2:8" ht="24.95" customHeight="1">
      <c r="B2" s="100" t="s">
        <v>91</v>
      </c>
      <c r="C2" s="21"/>
      <c r="E2" s="29"/>
    </row>
    <row r="3" spans="2:8" ht="15.95" customHeight="1">
      <c r="B3" s="115"/>
      <c r="E3" s="29"/>
    </row>
    <row r="4" spans="2:8" ht="15" customHeight="1" thickBot="1">
      <c r="D4" s="29" t="s">
        <v>90</v>
      </c>
      <c r="E4" s="29" t="s">
        <v>227</v>
      </c>
      <c r="F4" s="30" t="s">
        <v>280</v>
      </c>
      <c r="G4" s="29" t="s">
        <v>279</v>
      </c>
      <c r="H4" s="87"/>
    </row>
    <row r="5" spans="2:8" ht="16.5" customHeight="1">
      <c r="B5" s="105" t="s">
        <v>230</v>
      </c>
      <c r="C5" s="102" t="s">
        <v>294</v>
      </c>
      <c r="D5" s="186">
        <v>1004000000000</v>
      </c>
      <c r="E5" s="116" t="s">
        <v>309</v>
      </c>
      <c r="F5" s="117" t="s">
        <v>327</v>
      </c>
      <c r="G5" s="90"/>
    </row>
    <row r="6" spans="2:8" ht="16.5" customHeight="1">
      <c r="B6" s="118"/>
      <c r="C6" s="102" t="s">
        <v>291</v>
      </c>
      <c r="D6" s="187">
        <v>19486000000000</v>
      </c>
      <c r="E6" s="119" t="s">
        <v>309</v>
      </c>
      <c r="F6" s="120" t="s">
        <v>327</v>
      </c>
      <c r="G6" s="90"/>
    </row>
    <row r="7" spans="2:8" ht="16.5" customHeight="1">
      <c r="C7" s="121" t="s">
        <v>292</v>
      </c>
      <c r="D7" s="187">
        <v>186947000000</v>
      </c>
      <c r="E7" s="129" t="s">
        <v>309</v>
      </c>
      <c r="F7" s="120" t="s">
        <v>319</v>
      </c>
      <c r="G7" s="90" t="s">
        <v>400</v>
      </c>
    </row>
    <row r="8" spans="2:8" ht="16.5" customHeight="1">
      <c r="B8" s="111"/>
      <c r="C8" s="102" t="s">
        <v>293</v>
      </c>
      <c r="D8" s="187">
        <v>3634600000000</v>
      </c>
      <c r="E8" s="129" t="s">
        <v>309</v>
      </c>
      <c r="F8" s="120" t="s">
        <v>319</v>
      </c>
      <c r="G8" s="90"/>
    </row>
    <row r="9" spans="2:8" ht="15.95" customHeight="1">
      <c r="B9" s="111"/>
      <c r="C9" s="102" t="s">
        <v>295</v>
      </c>
      <c r="D9" s="187">
        <v>784000000000</v>
      </c>
      <c r="E9" s="129" t="s">
        <v>309</v>
      </c>
      <c r="F9" s="120" t="s">
        <v>328</v>
      </c>
      <c r="G9" s="90"/>
    </row>
    <row r="10" spans="2:8" ht="15.95" customHeight="1">
      <c r="B10" s="111"/>
      <c r="C10" s="102" t="s">
        <v>296</v>
      </c>
      <c r="D10" s="187">
        <v>7256000000000</v>
      </c>
      <c r="E10" s="129" t="s">
        <v>309</v>
      </c>
      <c r="F10" s="120" t="s">
        <v>328</v>
      </c>
      <c r="G10" s="90"/>
    </row>
    <row r="11" spans="2:8" ht="15.95" customHeight="1">
      <c r="B11" s="105" t="s">
        <v>231</v>
      </c>
      <c r="C11" s="102" t="s">
        <v>228</v>
      </c>
      <c r="D11" s="187">
        <v>1706754.2690000001</v>
      </c>
      <c r="E11" s="190" t="s">
        <v>342</v>
      </c>
      <c r="F11" s="120" t="s">
        <v>329</v>
      </c>
      <c r="G11" s="90" t="s">
        <v>341</v>
      </c>
    </row>
    <row r="12" spans="2:8" ht="15.95" customHeight="1">
      <c r="B12" s="118"/>
      <c r="C12" s="102" t="s">
        <v>354</v>
      </c>
      <c r="D12" s="187">
        <v>338000000000</v>
      </c>
      <c r="E12" s="190" t="s">
        <v>309</v>
      </c>
      <c r="F12" s="120" t="s">
        <v>329</v>
      </c>
      <c r="G12" s="90"/>
    </row>
    <row r="13" spans="2:8" ht="15.95" customHeight="1">
      <c r="B13" s="122"/>
      <c r="C13" s="102" t="s">
        <v>229</v>
      </c>
      <c r="D13" s="187">
        <v>2226559.858</v>
      </c>
      <c r="E13" s="190" t="s">
        <v>344</v>
      </c>
      <c r="F13" s="120" t="s">
        <v>329</v>
      </c>
      <c r="G13" s="90" t="s">
        <v>345</v>
      </c>
    </row>
    <row r="14" spans="2:8" ht="15.95" customHeight="1">
      <c r="B14" s="122"/>
      <c r="C14" s="102" t="s">
        <v>355</v>
      </c>
      <c r="D14" s="187">
        <v>266000000000</v>
      </c>
      <c r="E14" s="190" t="s">
        <v>309</v>
      </c>
      <c r="F14" s="120" t="s">
        <v>329</v>
      </c>
      <c r="G14" s="90"/>
    </row>
    <row r="15" spans="2:8" ht="15.95" customHeight="1">
      <c r="B15" s="122"/>
      <c r="C15" s="102" t="s">
        <v>349</v>
      </c>
      <c r="D15" s="187">
        <v>23.5</v>
      </c>
      <c r="E15" s="190" t="s">
        <v>313</v>
      </c>
      <c r="F15" s="120" t="s">
        <v>329</v>
      </c>
      <c r="G15" s="90"/>
    </row>
    <row r="16" spans="2:8" ht="15.95" customHeight="1">
      <c r="B16" s="122"/>
      <c r="C16" s="102" t="s">
        <v>356</v>
      </c>
      <c r="D16" s="187">
        <v>522000000000</v>
      </c>
      <c r="E16" s="190" t="s">
        <v>309</v>
      </c>
      <c r="F16" s="120" t="s">
        <v>329</v>
      </c>
      <c r="G16" s="90"/>
    </row>
    <row r="17" spans="2:7" ht="15.95" customHeight="1">
      <c r="B17" s="122"/>
      <c r="C17" s="102" t="s">
        <v>314</v>
      </c>
      <c r="D17" s="187">
        <v>263179</v>
      </c>
      <c r="E17" s="190" t="s">
        <v>313</v>
      </c>
      <c r="F17" s="120" t="s">
        <v>329</v>
      </c>
      <c r="G17" s="90"/>
    </row>
    <row r="18" spans="2:7" ht="15.95" customHeight="1">
      <c r="B18" s="122"/>
      <c r="C18" s="102" t="s">
        <v>357</v>
      </c>
      <c r="D18" s="187">
        <v>12900000000</v>
      </c>
      <c r="E18" s="190" t="s">
        <v>309</v>
      </c>
      <c r="F18" s="120" t="s">
        <v>329</v>
      </c>
      <c r="G18" s="90"/>
    </row>
    <row r="19" spans="2:7" ht="15.95" customHeight="1">
      <c r="B19" s="122"/>
      <c r="C19" s="102" t="s">
        <v>351</v>
      </c>
      <c r="D19" s="187">
        <v>830561</v>
      </c>
      <c r="E19" s="190" t="s">
        <v>313</v>
      </c>
      <c r="F19" s="120" t="s">
        <v>329</v>
      </c>
      <c r="G19" s="90"/>
    </row>
    <row r="20" spans="2:7" ht="15.95" customHeight="1">
      <c r="B20" s="122"/>
      <c r="C20" s="102" t="s">
        <v>358</v>
      </c>
      <c r="D20" s="187">
        <v>38600000000</v>
      </c>
      <c r="E20" s="190" t="s">
        <v>309</v>
      </c>
      <c r="F20" s="120" t="s">
        <v>329</v>
      </c>
      <c r="G20" s="90"/>
    </row>
    <row r="21" spans="2:7" ht="15.95" customHeight="1">
      <c r="B21" s="122"/>
      <c r="C21" s="102" t="s">
        <v>352</v>
      </c>
      <c r="D21" s="187">
        <v>703436</v>
      </c>
      <c r="E21" s="190" t="s">
        <v>315</v>
      </c>
      <c r="F21" s="120" t="s">
        <v>329</v>
      </c>
      <c r="G21" s="90"/>
    </row>
    <row r="22" spans="2:7" ht="15.95" customHeight="1">
      <c r="B22" s="122"/>
      <c r="C22" s="102" t="s">
        <v>359</v>
      </c>
      <c r="D22" s="187">
        <v>2100000000</v>
      </c>
      <c r="E22" s="190" t="s">
        <v>309</v>
      </c>
      <c r="F22" s="120" t="s">
        <v>329</v>
      </c>
      <c r="G22" s="90"/>
    </row>
    <row r="23" spans="2:7" ht="15.95" customHeight="1">
      <c r="B23" s="122"/>
      <c r="C23" s="102" t="s">
        <v>353</v>
      </c>
      <c r="D23" s="187">
        <v>14925</v>
      </c>
      <c r="E23" s="190" t="s">
        <v>316</v>
      </c>
      <c r="F23" s="120" t="s">
        <v>329</v>
      </c>
      <c r="G23" s="90"/>
    </row>
    <row r="24" spans="2:7" ht="15.95" customHeight="1">
      <c r="B24" s="122"/>
      <c r="C24" s="102" t="s">
        <v>360</v>
      </c>
      <c r="D24" s="187">
        <v>290000000</v>
      </c>
      <c r="E24" s="190" t="s">
        <v>309</v>
      </c>
      <c r="F24" s="120" t="s">
        <v>329</v>
      </c>
      <c r="G24" s="90"/>
    </row>
    <row r="25" spans="2:7" ht="15.95" customHeight="1">
      <c r="B25" s="105" t="s">
        <v>232</v>
      </c>
      <c r="C25" s="102" t="s">
        <v>228</v>
      </c>
      <c r="D25" s="187">
        <v>1734701.7390000001</v>
      </c>
      <c r="E25" s="190" t="s">
        <v>342</v>
      </c>
      <c r="F25" s="120" t="s">
        <v>330</v>
      </c>
      <c r="G25" s="90" t="s">
        <v>343</v>
      </c>
    </row>
    <row r="26" spans="2:7" ht="15.95" customHeight="1">
      <c r="B26" s="118"/>
      <c r="C26" s="102" t="s">
        <v>354</v>
      </c>
      <c r="D26" s="187">
        <v>322000000000</v>
      </c>
      <c r="E26" s="190" t="s">
        <v>309</v>
      </c>
      <c r="F26" s="120" t="s">
        <v>330</v>
      </c>
      <c r="G26" s="90"/>
    </row>
    <row r="27" spans="2:7" ht="15.95" customHeight="1">
      <c r="B27" s="122"/>
      <c r="C27" s="102" t="s">
        <v>229</v>
      </c>
      <c r="D27" s="187">
        <v>0</v>
      </c>
      <c r="E27" s="203" t="s">
        <v>344</v>
      </c>
      <c r="F27" s="120"/>
      <c r="G27" s="90"/>
    </row>
    <row r="28" spans="2:7" ht="15.95" customHeight="1">
      <c r="B28" s="122"/>
      <c r="C28" s="102" t="s">
        <v>355</v>
      </c>
      <c r="D28" s="187">
        <v>0</v>
      </c>
      <c r="E28" s="203" t="s">
        <v>344</v>
      </c>
      <c r="F28" s="120"/>
      <c r="G28" s="90"/>
    </row>
    <row r="29" spans="2:7" ht="15.95" customHeight="1">
      <c r="B29" s="122"/>
      <c r="C29" s="102" t="s">
        <v>353</v>
      </c>
      <c r="D29" s="187">
        <v>16783.849999999999</v>
      </c>
      <c r="E29" s="190" t="s">
        <v>316</v>
      </c>
      <c r="F29" s="120" t="s">
        <v>331</v>
      </c>
      <c r="G29" s="90"/>
    </row>
    <row r="30" spans="2:7" ht="15.95" customHeight="1">
      <c r="B30" s="122"/>
      <c r="C30" s="102" t="s">
        <v>499</v>
      </c>
      <c r="D30" s="187">
        <v>1370000000</v>
      </c>
      <c r="E30" s="190" t="s">
        <v>309</v>
      </c>
      <c r="F30" s="120" t="s">
        <v>331</v>
      </c>
      <c r="G30" s="90"/>
    </row>
    <row r="31" spans="2:7" ht="15.95" customHeight="1">
      <c r="B31" s="122"/>
      <c r="C31" s="102" t="s">
        <v>314</v>
      </c>
      <c r="D31" s="187">
        <v>139907</v>
      </c>
      <c r="E31" s="190" t="s">
        <v>313</v>
      </c>
      <c r="F31" s="120" t="s">
        <v>332</v>
      </c>
      <c r="G31" s="90"/>
    </row>
    <row r="32" spans="2:7" ht="15.95" customHeight="1">
      <c r="B32" s="122"/>
      <c r="C32" s="102" t="s">
        <v>317</v>
      </c>
      <c r="D32" s="187">
        <v>4418000000</v>
      </c>
      <c r="E32" s="190" t="s">
        <v>309</v>
      </c>
      <c r="F32" s="120" t="s">
        <v>332</v>
      </c>
      <c r="G32" s="90"/>
    </row>
    <row r="33" spans="2:7" ht="15.95" customHeight="1">
      <c r="B33" s="122"/>
      <c r="C33" s="102" t="s">
        <v>349</v>
      </c>
      <c r="D33" s="187">
        <v>18.241</v>
      </c>
      <c r="E33" s="190" t="s">
        <v>313</v>
      </c>
      <c r="F33" s="120" t="s">
        <v>332</v>
      </c>
      <c r="G33" s="90" t="s">
        <v>401</v>
      </c>
    </row>
    <row r="34" spans="2:7" ht="15.95" customHeight="1">
      <c r="B34" s="124"/>
      <c r="C34" s="102" t="s">
        <v>350</v>
      </c>
      <c r="D34" s="187">
        <v>415876000000</v>
      </c>
      <c r="E34" s="190" t="s">
        <v>309</v>
      </c>
      <c r="F34" s="120" t="s">
        <v>332</v>
      </c>
      <c r="G34" s="90" t="s">
        <v>402</v>
      </c>
    </row>
    <row r="35" spans="2:7" ht="15.95" customHeight="1">
      <c r="B35" s="111" t="s">
        <v>298</v>
      </c>
      <c r="C35" s="102" t="s">
        <v>297</v>
      </c>
      <c r="D35" s="212" t="s">
        <v>318</v>
      </c>
      <c r="E35" s="213"/>
      <c r="F35" s="120" t="s">
        <v>319</v>
      </c>
      <c r="G35" s="90"/>
    </row>
    <row r="36" spans="2:7" ht="15.95" customHeight="1">
      <c r="B36" s="110"/>
      <c r="C36" s="102" t="s">
        <v>120</v>
      </c>
      <c r="D36" s="210" t="s">
        <v>403</v>
      </c>
      <c r="E36" s="211"/>
      <c r="F36" s="125"/>
      <c r="G36" s="90"/>
    </row>
    <row r="37" spans="2:7" ht="15.95" customHeight="1">
      <c r="B37" s="111"/>
      <c r="C37" s="102" t="s">
        <v>222</v>
      </c>
      <c r="D37" s="210" t="s">
        <v>404</v>
      </c>
      <c r="E37" s="211"/>
      <c r="F37" s="126" t="s">
        <v>319</v>
      </c>
      <c r="G37" s="90"/>
    </row>
    <row r="38" spans="2:7" ht="15.95" customHeight="1">
      <c r="B38" s="110"/>
      <c r="C38" s="102" t="s">
        <v>240</v>
      </c>
      <c r="D38" s="210" t="s">
        <v>308</v>
      </c>
      <c r="E38" s="211"/>
      <c r="F38" s="126"/>
      <c r="G38" s="90"/>
    </row>
    <row r="39" spans="2:7" ht="15.95" customHeight="1">
      <c r="B39" s="127" t="s">
        <v>233</v>
      </c>
      <c r="C39" s="128" t="s">
        <v>92</v>
      </c>
      <c r="D39" s="214" t="s">
        <v>320</v>
      </c>
      <c r="E39" s="215"/>
      <c r="F39" s="120" t="s">
        <v>333</v>
      </c>
      <c r="G39" s="90"/>
    </row>
    <row r="40" spans="2:7" ht="15.95" customHeight="1">
      <c r="B40" s="110"/>
      <c r="C40" s="128" t="s">
        <v>93</v>
      </c>
      <c r="D40" s="214" t="s">
        <v>320</v>
      </c>
      <c r="E40" s="215"/>
      <c r="F40" s="120" t="s">
        <v>334</v>
      </c>
      <c r="G40" s="90"/>
    </row>
    <row r="41" spans="2:7" ht="15.95" customHeight="1">
      <c r="B41" s="130"/>
      <c r="C41" s="102" t="s">
        <v>237</v>
      </c>
      <c r="D41" s="216" t="s">
        <v>405</v>
      </c>
      <c r="E41" s="217"/>
      <c r="F41" s="126" t="s">
        <v>338</v>
      </c>
      <c r="G41" s="90"/>
    </row>
    <row r="42" spans="2:7" ht="15.95" customHeight="1">
      <c r="B42" s="127" t="s">
        <v>234</v>
      </c>
      <c r="C42" s="128" t="s">
        <v>94</v>
      </c>
      <c r="D42" s="214" t="s">
        <v>321</v>
      </c>
      <c r="E42" s="215"/>
      <c r="F42" s="120" t="s">
        <v>339</v>
      </c>
      <c r="G42" s="90"/>
    </row>
    <row r="43" spans="2:7" ht="15.95" customHeight="1">
      <c r="B43" s="127" t="s">
        <v>235</v>
      </c>
      <c r="C43" s="128" t="s">
        <v>121</v>
      </c>
      <c r="D43" s="210" t="s">
        <v>308</v>
      </c>
      <c r="E43" s="211"/>
      <c r="F43" s="126"/>
      <c r="G43" s="90" t="s">
        <v>322</v>
      </c>
    </row>
    <row r="44" spans="2:7" ht="15.95" customHeight="1">
      <c r="B44" s="127" t="s">
        <v>236</v>
      </c>
      <c r="C44" s="128" t="s">
        <v>238</v>
      </c>
      <c r="D44" s="212" t="s">
        <v>306</v>
      </c>
      <c r="E44" s="213"/>
      <c r="F44" s="120" t="s">
        <v>340</v>
      </c>
      <c r="G44" s="90"/>
    </row>
    <row r="45" spans="2:7" ht="15.95" customHeight="1">
      <c r="B45" s="29"/>
      <c r="C45" s="128" t="s">
        <v>239</v>
      </c>
      <c r="D45" s="212" t="s">
        <v>310</v>
      </c>
      <c r="E45" s="213"/>
      <c r="F45" s="125"/>
      <c r="G45" s="90"/>
    </row>
    <row r="46" spans="2:7" ht="15.95" customHeight="1">
      <c r="C46" s="128" t="s">
        <v>220</v>
      </c>
      <c r="D46" s="210" t="s">
        <v>308</v>
      </c>
      <c r="E46" s="211"/>
      <c r="F46" s="126"/>
      <c r="G46" s="90"/>
    </row>
    <row r="47" spans="2:7" ht="15.95" customHeight="1" thickBot="1">
      <c r="B47" s="131"/>
      <c r="C47" s="123" t="s">
        <v>218</v>
      </c>
      <c r="D47" s="220"/>
      <c r="E47" s="221"/>
      <c r="F47" s="132"/>
      <c r="G47" s="90"/>
    </row>
    <row r="48" spans="2:7" ht="15.95" customHeight="1">
      <c r="B48" s="133"/>
      <c r="C48" s="133"/>
      <c r="D48" s="134"/>
      <c r="E48" s="134"/>
      <c r="F48" s="134"/>
    </row>
    <row r="49" spans="2:7" ht="15.95" customHeight="1"/>
    <row r="50" spans="2:7" ht="15.95" customHeight="1" thickBot="1">
      <c r="D50" s="224" t="s">
        <v>114</v>
      </c>
      <c r="E50" s="225"/>
    </row>
    <row r="51" spans="2:7" ht="15.95" customHeight="1">
      <c r="B51" s="105" t="s">
        <v>241</v>
      </c>
      <c r="C51" s="102" t="s">
        <v>243</v>
      </c>
      <c r="D51" s="222" t="s">
        <v>306</v>
      </c>
      <c r="E51" s="223"/>
      <c r="F51" s="117" t="s">
        <v>335</v>
      </c>
      <c r="G51" s="90"/>
    </row>
    <row r="52" spans="2:7" ht="15.95" customHeight="1">
      <c r="B52" s="118"/>
      <c r="C52" s="102" t="s">
        <v>323</v>
      </c>
      <c r="D52" s="193">
        <v>70791.122000000003</v>
      </c>
      <c r="E52" s="190" t="s">
        <v>342</v>
      </c>
      <c r="F52" s="120" t="s">
        <v>336</v>
      </c>
      <c r="G52" s="90" t="s">
        <v>346</v>
      </c>
    </row>
    <row r="53" spans="2:7" ht="15.95" customHeight="1">
      <c r="B53" s="118"/>
      <c r="C53" s="102" t="s">
        <v>324</v>
      </c>
      <c r="D53" s="193">
        <v>585142.40800000005</v>
      </c>
      <c r="E53" s="119" t="s">
        <v>344</v>
      </c>
      <c r="F53" s="120" t="s">
        <v>336</v>
      </c>
      <c r="G53" s="90" t="s">
        <v>347</v>
      </c>
    </row>
    <row r="54" spans="2:7" ht="15.95" customHeight="1">
      <c r="C54" s="102" t="s">
        <v>245</v>
      </c>
      <c r="D54" s="193">
        <v>77952000000</v>
      </c>
      <c r="E54" s="129" t="s">
        <v>309</v>
      </c>
      <c r="F54" s="120" t="s">
        <v>336</v>
      </c>
      <c r="G54" s="90"/>
    </row>
    <row r="55" spans="2:7" ht="15.95" customHeight="1">
      <c r="B55" s="105" t="s">
        <v>246</v>
      </c>
      <c r="C55" s="108" t="s">
        <v>243</v>
      </c>
      <c r="D55" s="218" t="s">
        <v>325</v>
      </c>
      <c r="E55" s="219"/>
      <c r="F55" s="120"/>
      <c r="G55" s="90"/>
    </row>
    <row r="56" spans="2:7" ht="15.95" customHeight="1">
      <c r="B56" s="105" t="s">
        <v>242</v>
      </c>
      <c r="C56" s="108" t="s">
        <v>244</v>
      </c>
      <c r="D56" s="218" t="s">
        <v>306</v>
      </c>
      <c r="E56" s="219"/>
      <c r="F56" s="120" t="s">
        <v>337</v>
      </c>
      <c r="G56" s="90"/>
    </row>
    <row r="57" spans="2:7" ht="15.95" customHeight="1">
      <c r="B57" s="118"/>
      <c r="C57" s="102" t="s">
        <v>250</v>
      </c>
      <c r="D57" s="193">
        <v>4243000000.0000005</v>
      </c>
      <c r="E57" s="129" t="s">
        <v>309</v>
      </c>
      <c r="F57" s="120" t="s">
        <v>337</v>
      </c>
      <c r="G57" s="90"/>
    </row>
    <row r="58" spans="2:7" ht="15.95" customHeight="1">
      <c r="B58" s="105" t="s">
        <v>247</v>
      </c>
      <c r="C58" s="108" t="s">
        <v>251</v>
      </c>
      <c r="D58" s="218" t="s">
        <v>325</v>
      </c>
      <c r="E58" s="219"/>
      <c r="F58" s="120"/>
      <c r="G58" s="90"/>
    </row>
    <row r="59" spans="2:7" ht="15.95" customHeight="1">
      <c r="B59" s="118"/>
      <c r="C59" s="102" t="s">
        <v>250</v>
      </c>
      <c r="D59" s="135"/>
      <c r="E59" s="129" t="s">
        <v>309</v>
      </c>
      <c r="F59" s="120"/>
      <c r="G59" s="90"/>
    </row>
    <row r="60" spans="2:7" ht="15.95" customHeight="1">
      <c r="B60" s="105" t="s">
        <v>248</v>
      </c>
      <c r="C60" s="108" t="s">
        <v>252</v>
      </c>
      <c r="D60" s="218" t="s">
        <v>325</v>
      </c>
      <c r="E60" s="219"/>
      <c r="F60" s="120" t="s">
        <v>326</v>
      </c>
      <c r="G60" s="90"/>
    </row>
    <row r="61" spans="2:7" ht="15.95" customHeight="1">
      <c r="B61" s="118"/>
      <c r="C61" s="102" t="s">
        <v>250</v>
      </c>
      <c r="D61" s="135"/>
      <c r="E61" s="129" t="s">
        <v>309</v>
      </c>
      <c r="F61" s="120"/>
      <c r="G61" s="90"/>
    </row>
    <row r="62" spans="2:7" ht="15.95" customHeight="1">
      <c r="B62" s="105" t="s">
        <v>249</v>
      </c>
      <c r="C62" s="108" t="s">
        <v>253</v>
      </c>
      <c r="D62" s="218" t="s">
        <v>306</v>
      </c>
      <c r="E62" s="219"/>
      <c r="F62" s="120" t="s">
        <v>348</v>
      </c>
      <c r="G62" s="90"/>
    </row>
    <row r="63" spans="2:7" ht="15.95" customHeight="1" thickBot="1">
      <c r="B63" s="136"/>
      <c r="C63" s="137" t="s">
        <v>250</v>
      </c>
      <c r="D63" s="194">
        <v>2242000000</v>
      </c>
      <c r="E63" s="99" t="s">
        <v>309</v>
      </c>
      <c r="F63" s="138" t="s">
        <v>348</v>
      </c>
      <c r="G63" s="90"/>
    </row>
    <row r="64" spans="2:7" ht="15.95" customHeight="1"/>
  </sheetData>
  <mergeCells count="20">
    <mergeCell ref="D62:E62"/>
    <mergeCell ref="D47:E47"/>
    <mergeCell ref="D51:E51"/>
    <mergeCell ref="D55:E55"/>
    <mergeCell ref="D56:E56"/>
    <mergeCell ref="D58:E58"/>
    <mergeCell ref="D60:E60"/>
    <mergeCell ref="D50:E50"/>
    <mergeCell ref="D46:E46"/>
    <mergeCell ref="D35:E35"/>
    <mergeCell ref="D36:E36"/>
    <mergeCell ref="D37:E37"/>
    <mergeCell ref="D38:E38"/>
    <mergeCell ref="D39:E39"/>
    <mergeCell ref="D40:E40"/>
    <mergeCell ref="D41:E41"/>
    <mergeCell ref="D42:E42"/>
    <mergeCell ref="D43:E43"/>
    <mergeCell ref="D44:E44"/>
    <mergeCell ref="D45:E45"/>
  </mergeCells>
  <dataValidations xWindow="1043" yWindow="1056" count="2">
    <dataValidation allowBlank="1" sqref="F44:F45 F39:F40 F47 F42 F5:F36 D42 D39:D40 F51:F63"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44:E45 D35:E35 D55:E56 D58:E58 D51:E51 D62:E62 D60:E60" xr:uid="{00000000-0002-0000-0200-000001000000}">
      <formula1>"Yes,No,Partially,Not applicable,&lt;choose option&gt;"</formula1>
    </dataValidation>
  </dataValidations>
  <pageMargins left="0.75" right="0.75" top="1" bottom="1" header="0.5" footer="0.5"/>
  <pageSetup paperSize="8" scale="77" orientation="landscape" horizontalDpi="2400" verticalDpi="24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O96"/>
  <sheetViews>
    <sheetView zoomScale="85" zoomScaleNormal="85" zoomScalePageLayoutView="85" workbookViewId="0"/>
  </sheetViews>
  <sheetFormatPr defaultColWidth="10.875" defaultRowHeight="15.75"/>
  <cols>
    <col min="1" max="1" width="3.625" style="1" customWidth="1"/>
    <col min="2" max="2" width="7.375" style="3" customWidth="1"/>
    <col min="3" max="3" width="59.5" style="1" customWidth="1"/>
    <col min="4" max="4" width="38.125" style="1" customWidth="1"/>
    <col min="5" max="6" width="40.5" style="1" customWidth="1"/>
    <col min="7" max="7" width="55.875" style="1" customWidth="1"/>
    <col min="8" max="8" width="19.25" style="1" customWidth="1"/>
    <col min="9" max="9" width="15" style="1" bestFit="1" customWidth="1"/>
    <col min="10" max="10" width="19.375" style="1" bestFit="1" customWidth="1"/>
    <col min="11" max="11" width="15.375" style="1" bestFit="1" customWidth="1"/>
    <col min="12" max="12" width="15" style="1" bestFit="1" customWidth="1"/>
    <col min="13" max="14" width="14" style="1" bestFit="1" customWidth="1"/>
    <col min="15" max="15" width="12.375" style="1" bestFit="1" customWidth="1"/>
    <col min="16" max="16" width="14" style="1" bestFit="1" customWidth="1"/>
    <col min="17" max="17" width="11.5" style="1" customWidth="1"/>
    <col min="18" max="19" width="12.375" style="1" bestFit="1" customWidth="1"/>
    <col min="20" max="20" width="10.25" style="1" bestFit="1" customWidth="1"/>
    <col min="21" max="21" width="12.375" style="1" bestFit="1" customWidth="1"/>
    <col min="22" max="22" width="11.625" style="1" bestFit="1" customWidth="1"/>
    <col min="23" max="23" width="11.25" style="1" bestFit="1" customWidth="1"/>
    <col min="24" max="24" width="11" style="1" bestFit="1" customWidth="1"/>
    <col min="25" max="28" width="14" style="1" bestFit="1" customWidth="1"/>
    <col min="29" max="30" width="12.375" style="1" bestFit="1" customWidth="1"/>
    <col min="31" max="31" width="13.25" style="1" bestFit="1" customWidth="1"/>
    <col min="32" max="32" width="11.25" style="1" bestFit="1" customWidth="1"/>
    <col min="33" max="33" width="13.625" style="1" bestFit="1" customWidth="1"/>
    <col min="34" max="34" width="11.875" style="1" bestFit="1" customWidth="1"/>
    <col min="35" max="35" width="20.375" style="1" bestFit="1" customWidth="1"/>
    <col min="36" max="38" width="12.375" style="1" bestFit="1" customWidth="1"/>
    <col min="39" max="40" width="11.25" style="1" bestFit="1" customWidth="1"/>
    <col min="41" max="41" width="14" style="1" bestFit="1" customWidth="1"/>
    <col min="42" max="16384" width="10.875" style="1"/>
  </cols>
  <sheetData>
    <row r="1" spans="2:41" ht="15.95" customHeight="1"/>
    <row r="2" spans="2:41" ht="26.25">
      <c r="B2" s="22" t="s">
        <v>200</v>
      </c>
      <c r="G2" s="78" t="s">
        <v>268</v>
      </c>
      <c r="H2" s="16" t="s">
        <v>203</v>
      </c>
      <c r="I2" s="19"/>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3"/>
    </row>
    <row r="3" spans="2:41">
      <c r="B3" s="62" t="s">
        <v>201</v>
      </c>
      <c r="G3" s="195" t="s">
        <v>309</v>
      </c>
      <c r="H3" s="64" t="s">
        <v>210</v>
      </c>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6"/>
    </row>
    <row r="4" spans="2:41" ht="94.5">
      <c r="B4" s="63" t="s">
        <v>207</v>
      </c>
      <c r="H4" s="17" t="s">
        <v>79</v>
      </c>
      <c r="I4" s="41" t="s">
        <v>406</v>
      </c>
      <c r="J4" s="41" t="s">
        <v>407</v>
      </c>
      <c r="K4" s="41" t="s">
        <v>476</v>
      </c>
      <c r="L4" s="41" t="s">
        <v>408</v>
      </c>
      <c r="M4" s="41" t="s">
        <v>409</v>
      </c>
      <c r="N4" s="41" t="s">
        <v>410</v>
      </c>
      <c r="O4" s="41" t="s">
        <v>411</v>
      </c>
      <c r="P4" s="41" t="s">
        <v>412</v>
      </c>
      <c r="Q4" s="41" t="s">
        <v>413</v>
      </c>
      <c r="R4" s="41" t="s">
        <v>471</v>
      </c>
      <c r="S4" s="41" t="s">
        <v>414</v>
      </c>
      <c r="T4" s="41" t="s">
        <v>415</v>
      </c>
      <c r="U4" s="41" t="s">
        <v>416</v>
      </c>
      <c r="V4" s="41" t="s">
        <v>417</v>
      </c>
      <c r="W4" s="41" t="s">
        <v>418</v>
      </c>
      <c r="X4" s="41" t="s">
        <v>419</v>
      </c>
      <c r="Y4" s="41" t="s">
        <v>420</v>
      </c>
      <c r="Z4" s="41" t="s">
        <v>421</v>
      </c>
      <c r="AA4" s="41" t="s">
        <v>422</v>
      </c>
      <c r="AB4" s="41" t="s">
        <v>423</v>
      </c>
      <c r="AC4" s="41" t="s">
        <v>424</v>
      </c>
      <c r="AD4" s="41" t="s">
        <v>425</v>
      </c>
      <c r="AE4" s="41" t="s">
        <v>426</v>
      </c>
      <c r="AF4" s="41" t="s">
        <v>427</v>
      </c>
      <c r="AG4" s="41" t="s">
        <v>428</v>
      </c>
      <c r="AH4" s="41" t="s">
        <v>429</v>
      </c>
      <c r="AI4" s="41" t="s">
        <v>497</v>
      </c>
      <c r="AJ4" s="41" t="s">
        <v>430</v>
      </c>
      <c r="AK4" s="41" t="s">
        <v>431</v>
      </c>
      <c r="AL4" s="41" t="s">
        <v>432</v>
      </c>
      <c r="AM4" s="41" t="s">
        <v>433</v>
      </c>
      <c r="AN4" s="41" t="s">
        <v>470</v>
      </c>
      <c r="AO4" s="42" t="s">
        <v>434</v>
      </c>
    </row>
    <row r="5" spans="2:41">
      <c r="B5" s="63"/>
      <c r="H5" s="11" t="s">
        <v>80</v>
      </c>
      <c r="I5" s="43" t="s">
        <v>435</v>
      </c>
      <c r="J5" s="43" t="s">
        <v>436</v>
      </c>
      <c r="K5" s="43" t="s">
        <v>437</v>
      </c>
      <c r="L5" s="44" t="s">
        <v>438</v>
      </c>
      <c r="M5" s="44" t="s">
        <v>439</v>
      </c>
      <c r="N5" s="44" t="s">
        <v>440</v>
      </c>
      <c r="O5" s="44" t="s">
        <v>441</v>
      </c>
      <c r="P5" s="44" t="s">
        <v>442</v>
      </c>
      <c r="Q5" s="44" t="s">
        <v>443</v>
      </c>
      <c r="R5" s="44" t="s">
        <v>444</v>
      </c>
      <c r="S5" s="44" t="s">
        <v>445</v>
      </c>
      <c r="T5" s="44" t="s">
        <v>446</v>
      </c>
      <c r="U5" s="44" t="s">
        <v>447</v>
      </c>
      <c r="V5" s="44" t="s">
        <v>448</v>
      </c>
      <c r="W5" s="44" t="s">
        <v>449</v>
      </c>
      <c r="X5" s="44" t="s">
        <v>450</v>
      </c>
      <c r="Y5" s="44" t="s">
        <v>451</v>
      </c>
      <c r="Z5" s="44" t="s">
        <v>452</v>
      </c>
      <c r="AA5" s="44" t="s">
        <v>453</v>
      </c>
      <c r="AB5" s="44" t="s">
        <v>454</v>
      </c>
      <c r="AC5" s="44" t="s">
        <v>455</v>
      </c>
      <c r="AD5" s="44" t="s">
        <v>456</v>
      </c>
      <c r="AE5" s="44" t="s">
        <v>457</v>
      </c>
      <c r="AF5" s="44" t="s">
        <v>458</v>
      </c>
      <c r="AG5" s="44" t="s">
        <v>459</v>
      </c>
      <c r="AH5" s="44" t="s">
        <v>460</v>
      </c>
      <c r="AI5" s="44" t="s">
        <v>461</v>
      </c>
      <c r="AJ5" s="44" t="s">
        <v>462</v>
      </c>
      <c r="AK5" s="44" t="s">
        <v>463</v>
      </c>
      <c r="AL5" s="44" t="s">
        <v>464</v>
      </c>
      <c r="AM5" s="44" t="s">
        <v>465</v>
      </c>
      <c r="AN5" s="44" t="s">
        <v>466</v>
      </c>
      <c r="AO5" s="45" t="s">
        <v>467</v>
      </c>
    </row>
    <row r="6" spans="2:41">
      <c r="H6" s="12" t="s">
        <v>1</v>
      </c>
      <c r="I6" s="46" t="s">
        <v>472</v>
      </c>
      <c r="J6" s="46" t="s">
        <v>472</v>
      </c>
      <c r="K6" s="46" t="s">
        <v>472</v>
      </c>
      <c r="L6" s="46" t="s">
        <v>472</v>
      </c>
      <c r="M6" s="46" t="s">
        <v>472</v>
      </c>
      <c r="N6" s="46" t="s">
        <v>472</v>
      </c>
      <c r="O6" s="46" t="s">
        <v>472</v>
      </c>
      <c r="P6" s="46" t="s">
        <v>472</v>
      </c>
      <c r="Q6" s="46" t="s">
        <v>472</v>
      </c>
      <c r="R6" s="46" t="s">
        <v>472</v>
      </c>
      <c r="S6" s="46" t="s">
        <v>472</v>
      </c>
      <c r="T6" s="46" t="s">
        <v>472</v>
      </c>
      <c r="U6" s="46" t="s">
        <v>472</v>
      </c>
      <c r="V6" s="46" t="s">
        <v>472</v>
      </c>
      <c r="W6" s="46" t="s">
        <v>472</v>
      </c>
      <c r="X6" s="46" t="s">
        <v>472</v>
      </c>
      <c r="Y6" s="46" t="s">
        <v>473</v>
      </c>
      <c r="Z6" s="46" t="s">
        <v>473</v>
      </c>
      <c r="AA6" s="46" t="s">
        <v>473</v>
      </c>
      <c r="AB6" s="46" t="s">
        <v>473</v>
      </c>
      <c r="AC6" s="46" t="s">
        <v>469</v>
      </c>
      <c r="AD6" s="46" t="s">
        <v>473</v>
      </c>
      <c r="AE6" s="46" t="s">
        <v>475</v>
      </c>
      <c r="AF6" s="46" t="s">
        <v>473</v>
      </c>
      <c r="AG6" s="46" t="s">
        <v>473</v>
      </c>
      <c r="AH6" s="46" t="s">
        <v>473</v>
      </c>
      <c r="AI6" s="46" t="s">
        <v>474</v>
      </c>
      <c r="AJ6" s="46" t="s">
        <v>473</v>
      </c>
      <c r="AK6" s="46" t="s">
        <v>468</v>
      </c>
      <c r="AL6" s="46" t="s">
        <v>468</v>
      </c>
      <c r="AM6" s="46" t="s">
        <v>468</v>
      </c>
      <c r="AN6" s="46" t="s">
        <v>469</v>
      </c>
      <c r="AO6" s="47" t="s">
        <v>473</v>
      </c>
    </row>
    <row r="7" spans="2:41" ht="21">
      <c r="B7" s="16" t="s">
        <v>202</v>
      </c>
      <c r="C7" s="15"/>
      <c r="D7" s="15"/>
      <c r="E7" s="230" t="s">
        <v>289</v>
      </c>
      <c r="F7" s="231"/>
      <c r="G7" s="232"/>
      <c r="H7" s="235" t="s">
        <v>269</v>
      </c>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6"/>
      <c r="AL7" s="236"/>
      <c r="AM7" s="236"/>
      <c r="AN7" s="236"/>
      <c r="AO7" s="236"/>
    </row>
    <row r="8" spans="2:41" ht="65.099999999999994" customHeight="1">
      <c r="B8" s="227" t="s">
        <v>299</v>
      </c>
      <c r="C8" s="228"/>
      <c r="D8" s="229"/>
      <c r="E8" s="227" t="s">
        <v>300</v>
      </c>
      <c r="F8" s="228"/>
      <c r="G8" s="229"/>
      <c r="H8" s="233" t="s">
        <v>212</v>
      </c>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4"/>
      <c r="AK8" s="234"/>
      <c r="AL8" s="234"/>
      <c r="AM8" s="234"/>
      <c r="AN8" s="234"/>
      <c r="AO8" s="234"/>
    </row>
    <row r="9" spans="2:41">
      <c r="B9" s="35" t="s">
        <v>199</v>
      </c>
      <c r="C9" s="7"/>
      <c r="D9" s="36" t="s">
        <v>115</v>
      </c>
      <c r="E9" s="37" t="s">
        <v>11</v>
      </c>
      <c r="F9" s="65" t="s">
        <v>254</v>
      </c>
      <c r="G9" s="36" t="s">
        <v>263</v>
      </c>
      <c r="H9" s="39" t="s">
        <v>78</v>
      </c>
      <c r="I9" s="38">
        <f>SUM(I11:I70)</f>
        <v>59373600767</v>
      </c>
      <c r="J9" s="38">
        <f>SUM(J11:J70)</f>
        <v>1106049394</v>
      </c>
      <c r="K9" s="38">
        <f>SUM(K11:K70)</f>
        <v>117213294686</v>
      </c>
      <c r="L9" s="38">
        <f>SUM(L11:L70)</f>
        <v>17763000000</v>
      </c>
      <c r="M9" s="38">
        <f t="shared" ref="M9:AN9" si="0">SUM(M11:M70)</f>
        <v>7913430774</v>
      </c>
      <c r="N9" s="38">
        <f t="shared" si="0"/>
        <v>3169588201</v>
      </c>
      <c r="O9" s="38">
        <f t="shared" si="0"/>
        <v>113585727</v>
      </c>
      <c r="P9" s="38">
        <f t="shared" si="0"/>
        <v>1848963113</v>
      </c>
      <c r="Q9" s="38">
        <f t="shared" si="0"/>
        <v>4373333</v>
      </c>
      <c r="R9" s="38">
        <f t="shared" si="0"/>
        <v>380669492</v>
      </c>
      <c r="S9" s="38">
        <f t="shared" si="0"/>
        <v>125982464</v>
      </c>
      <c r="T9" s="38">
        <f t="shared" si="0"/>
        <v>3975102</v>
      </c>
      <c r="U9" s="38">
        <f t="shared" si="0"/>
        <v>183000000</v>
      </c>
      <c r="V9" s="38">
        <f t="shared" si="0"/>
        <v>1812938</v>
      </c>
      <c r="W9" s="38">
        <f t="shared" si="0"/>
        <v>43146913</v>
      </c>
      <c r="X9" s="38">
        <f t="shared" si="0"/>
        <v>0</v>
      </c>
      <c r="Y9" s="38">
        <f t="shared" si="0"/>
        <v>9192055567</v>
      </c>
      <c r="Z9" s="38">
        <f t="shared" si="0"/>
        <v>6603765828</v>
      </c>
      <c r="AA9" s="38">
        <f t="shared" si="0"/>
        <v>5773351487</v>
      </c>
      <c r="AB9" s="38">
        <f t="shared" si="0"/>
        <v>3133571086</v>
      </c>
      <c r="AC9" s="38">
        <f t="shared" si="0"/>
        <v>229273925</v>
      </c>
      <c r="AD9" s="38">
        <f t="shared" si="0"/>
        <v>339228990</v>
      </c>
      <c r="AE9" s="38">
        <f t="shared" si="0"/>
        <v>85018343</v>
      </c>
      <c r="AF9" s="38">
        <f t="shared" si="0"/>
        <v>26827498</v>
      </c>
      <c r="AG9" s="38">
        <f t="shared" si="0"/>
        <v>162859738</v>
      </c>
      <c r="AH9" s="38">
        <f t="shared" si="0"/>
        <v>86485010</v>
      </c>
      <c r="AI9" s="38">
        <f t="shared" si="0"/>
        <v>47272772</v>
      </c>
      <c r="AJ9" s="38">
        <f t="shared" si="0"/>
        <v>536252303</v>
      </c>
      <c r="AK9" s="38">
        <f t="shared" si="0"/>
        <v>145305640</v>
      </c>
      <c r="AL9" s="38">
        <f t="shared" si="0"/>
        <v>150885557</v>
      </c>
      <c r="AM9" s="38">
        <f t="shared" si="0"/>
        <v>69219810</v>
      </c>
      <c r="AN9" s="38">
        <f t="shared" si="0"/>
        <v>40356810</v>
      </c>
      <c r="AO9" s="38">
        <f>SUM(AO11:AO70)</f>
        <v>81393280</v>
      </c>
    </row>
    <row r="10" spans="2:41">
      <c r="B10" s="55" t="s">
        <v>123</v>
      </c>
      <c r="C10" s="56" t="s">
        <v>124</v>
      </c>
      <c r="D10" s="9"/>
      <c r="E10" s="48"/>
      <c r="F10" s="66"/>
      <c r="G10" s="73"/>
      <c r="H10" s="40">
        <f t="shared" ref="H10:H41" si="1">SUM(I10:AO10)</f>
        <v>0</v>
      </c>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row>
    <row r="11" spans="2:41">
      <c r="B11" s="57" t="s">
        <v>125</v>
      </c>
      <c r="C11" s="58" t="s">
        <v>126</v>
      </c>
      <c r="D11" s="8"/>
      <c r="E11" s="48"/>
      <c r="F11" s="66"/>
      <c r="G11" s="73"/>
      <c r="H11" s="40">
        <f t="shared" si="1"/>
        <v>0</v>
      </c>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row>
    <row r="12" spans="2:41" ht="31.5">
      <c r="B12" s="52" t="s">
        <v>127</v>
      </c>
      <c r="C12" s="32" t="s">
        <v>128</v>
      </c>
      <c r="D12" s="31" t="s">
        <v>396</v>
      </c>
      <c r="E12" s="48" t="s">
        <v>395</v>
      </c>
      <c r="F12" s="66" t="s">
        <v>392</v>
      </c>
      <c r="G12" s="73">
        <v>3997317547</v>
      </c>
      <c r="H12" s="40">
        <f t="shared" si="1"/>
        <v>3962858006</v>
      </c>
      <c r="I12" s="188"/>
      <c r="J12" s="188"/>
      <c r="K12" s="188">
        <v>35000000</v>
      </c>
      <c r="L12" s="188"/>
      <c r="M12" s="188"/>
      <c r="N12" s="188"/>
      <c r="O12" s="188"/>
      <c r="P12" s="188"/>
      <c r="Q12" s="188"/>
      <c r="R12" s="188"/>
      <c r="S12" s="188"/>
      <c r="T12" s="188"/>
      <c r="U12" s="188"/>
      <c r="V12" s="188"/>
      <c r="W12" s="188">
        <v>2000000</v>
      </c>
      <c r="X12" s="188"/>
      <c r="Y12" s="188">
        <v>3882628261</v>
      </c>
      <c r="Z12" s="188"/>
      <c r="AA12" s="188"/>
      <c r="AB12" s="188">
        <v>35000000</v>
      </c>
      <c r="AC12" s="188"/>
      <c r="AD12" s="188"/>
      <c r="AE12" s="188"/>
      <c r="AF12" s="188"/>
      <c r="AG12" s="188"/>
      <c r="AH12" s="188"/>
      <c r="AI12" s="188">
        <v>8229745</v>
      </c>
      <c r="AJ12" s="188"/>
      <c r="AK12" s="188"/>
      <c r="AL12" s="188"/>
      <c r="AM12" s="188"/>
      <c r="AN12" s="188"/>
      <c r="AO12" s="188"/>
    </row>
    <row r="13" spans="2:41" ht="31.5">
      <c r="B13" s="52" t="s">
        <v>127</v>
      </c>
      <c r="C13" s="32" t="s">
        <v>128</v>
      </c>
      <c r="D13" s="31" t="s">
        <v>396</v>
      </c>
      <c r="E13" s="48" t="s">
        <v>386</v>
      </c>
      <c r="F13" s="66" t="s">
        <v>392</v>
      </c>
      <c r="G13" s="73">
        <v>3827449743</v>
      </c>
      <c r="H13" s="40">
        <f t="shared" si="1"/>
        <v>3827449743</v>
      </c>
      <c r="I13" s="188"/>
      <c r="J13" s="188"/>
      <c r="K13" s="188">
        <v>3173600284</v>
      </c>
      <c r="L13" s="188"/>
      <c r="M13" s="188"/>
      <c r="N13" s="188"/>
      <c r="O13" s="188"/>
      <c r="P13" s="188"/>
      <c r="Q13" s="188"/>
      <c r="R13" s="188"/>
      <c r="S13" s="188"/>
      <c r="T13" s="188"/>
      <c r="U13" s="188"/>
      <c r="V13" s="188"/>
      <c r="W13" s="188"/>
      <c r="X13" s="188"/>
      <c r="Y13" s="188">
        <v>647180473</v>
      </c>
      <c r="Z13" s="188">
        <v>3000000</v>
      </c>
      <c r="AA13" s="188"/>
      <c r="AB13" s="188"/>
      <c r="AC13" s="188">
        <v>1323529</v>
      </c>
      <c r="AD13" s="188"/>
      <c r="AE13" s="188"/>
      <c r="AF13" s="188"/>
      <c r="AG13" s="188"/>
      <c r="AH13" s="188"/>
      <c r="AI13" s="188">
        <v>2345457</v>
      </c>
      <c r="AJ13" s="188"/>
      <c r="AK13" s="188"/>
      <c r="AL13" s="188"/>
      <c r="AM13" s="188"/>
      <c r="AN13" s="188"/>
      <c r="AO13" s="188"/>
    </row>
    <row r="14" spans="2:41" ht="31.5">
      <c r="B14" s="52" t="s">
        <v>127</v>
      </c>
      <c r="C14" s="32" t="s">
        <v>128</v>
      </c>
      <c r="D14" s="31" t="s">
        <v>396</v>
      </c>
      <c r="E14" s="48" t="s">
        <v>387</v>
      </c>
      <c r="F14" s="66" t="s">
        <v>392</v>
      </c>
      <c r="G14" s="73">
        <v>302730062</v>
      </c>
      <c r="H14" s="40">
        <f t="shared" si="1"/>
        <v>290191133</v>
      </c>
      <c r="I14" s="188">
        <v>157000</v>
      </c>
      <c r="J14" s="188"/>
      <c r="K14" s="188">
        <v>54623025</v>
      </c>
      <c r="L14" s="188"/>
      <c r="M14" s="188"/>
      <c r="N14" s="188">
        <v>1382590</v>
      </c>
      <c r="O14" s="188"/>
      <c r="P14" s="188"/>
      <c r="Q14" s="188"/>
      <c r="R14" s="188"/>
      <c r="S14" s="188"/>
      <c r="T14" s="188">
        <v>3975102</v>
      </c>
      <c r="U14" s="188"/>
      <c r="V14" s="188">
        <v>1812938</v>
      </c>
      <c r="W14" s="188">
        <v>40405404</v>
      </c>
      <c r="X14" s="188"/>
      <c r="Y14" s="188">
        <v>5015678</v>
      </c>
      <c r="Z14" s="188"/>
      <c r="AA14" s="188"/>
      <c r="AB14" s="188">
        <v>6657225</v>
      </c>
      <c r="AC14" s="188">
        <v>15708982</v>
      </c>
      <c r="AD14" s="188"/>
      <c r="AE14" s="188"/>
      <c r="AF14" s="188">
        <v>270000</v>
      </c>
      <c r="AG14" s="188">
        <v>84803519</v>
      </c>
      <c r="AH14" s="188">
        <v>1018005</v>
      </c>
      <c r="AI14" s="188"/>
      <c r="AJ14" s="188"/>
      <c r="AK14" s="188"/>
      <c r="AL14" s="188"/>
      <c r="AM14" s="188"/>
      <c r="AN14" s="188">
        <v>528881</v>
      </c>
      <c r="AO14" s="188">
        <v>73832784</v>
      </c>
    </row>
    <row r="15" spans="2:41">
      <c r="B15" s="52" t="s">
        <v>127</v>
      </c>
      <c r="C15" s="32" t="s">
        <v>128</v>
      </c>
      <c r="D15" s="31" t="s">
        <v>396</v>
      </c>
      <c r="E15" s="48" t="s">
        <v>388</v>
      </c>
      <c r="F15" s="66" t="s">
        <v>392</v>
      </c>
      <c r="G15" s="73">
        <v>147678523</v>
      </c>
      <c r="H15" s="40">
        <f t="shared" si="1"/>
        <v>134425827</v>
      </c>
      <c r="I15" s="188"/>
      <c r="J15" s="188"/>
      <c r="K15" s="188">
        <v>44456967</v>
      </c>
      <c r="L15" s="188"/>
      <c r="M15" s="188">
        <v>856343</v>
      </c>
      <c r="N15" s="188">
        <v>3178006</v>
      </c>
      <c r="O15" s="188"/>
      <c r="P15" s="188"/>
      <c r="Q15" s="188"/>
      <c r="R15" s="188"/>
      <c r="S15" s="188"/>
      <c r="T15" s="188"/>
      <c r="U15" s="188"/>
      <c r="V15" s="188"/>
      <c r="W15" s="188"/>
      <c r="X15" s="188"/>
      <c r="Y15" s="188">
        <v>23894101</v>
      </c>
      <c r="Z15" s="188">
        <v>12026288</v>
      </c>
      <c r="AA15" s="188">
        <v>8584051</v>
      </c>
      <c r="AB15" s="188">
        <v>25692864</v>
      </c>
      <c r="AC15" s="188">
        <v>6669377</v>
      </c>
      <c r="AD15" s="188"/>
      <c r="AE15" s="188"/>
      <c r="AF15" s="188">
        <v>72715</v>
      </c>
      <c r="AG15" s="188">
        <v>427219</v>
      </c>
      <c r="AH15" s="188"/>
      <c r="AI15" s="188"/>
      <c r="AJ15" s="188">
        <v>1973700</v>
      </c>
      <c r="AK15" s="188"/>
      <c r="AL15" s="188"/>
      <c r="AM15" s="188"/>
      <c r="AN15" s="188">
        <v>5085000</v>
      </c>
      <c r="AO15" s="188">
        <v>1509196</v>
      </c>
    </row>
    <row r="16" spans="2:41" ht="31.5">
      <c r="B16" s="52" t="s">
        <v>127</v>
      </c>
      <c r="C16" s="32" t="s">
        <v>128</v>
      </c>
      <c r="D16" s="31" t="s">
        <v>397</v>
      </c>
      <c r="E16" s="48" t="s">
        <v>389</v>
      </c>
      <c r="F16" s="66" t="s">
        <v>392</v>
      </c>
      <c r="G16" s="73">
        <v>167037943</v>
      </c>
      <c r="H16" s="40">
        <f t="shared" si="1"/>
        <v>167037943</v>
      </c>
      <c r="I16" s="188"/>
      <c r="J16" s="188"/>
      <c r="K16" s="188"/>
      <c r="L16" s="188"/>
      <c r="M16" s="188"/>
      <c r="N16" s="188"/>
      <c r="O16" s="188"/>
      <c r="P16" s="188"/>
      <c r="Q16" s="188"/>
      <c r="R16" s="188"/>
      <c r="S16" s="188"/>
      <c r="T16" s="188"/>
      <c r="U16" s="188"/>
      <c r="V16" s="188"/>
      <c r="W16" s="188"/>
      <c r="X16" s="188"/>
      <c r="Y16" s="188">
        <v>1199065</v>
      </c>
      <c r="Z16" s="188">
        <v>165838878</v>
      </c>
      <c r="AA16" s="188"/>
      <c r="AB16" s="188"/>
      <c r="AC16" s="188"/>
      <c r="AD16" s="188"/>
      <c r="AE16" s="188"/>
      <c r="AF16" s="188"/>
      <c r="AG16" s="188"/>
      <c r="AH16" s="188"/>
      <c r="AI16" s="188"/>
      <c r="AJ16" s="188"/>
      <c r="AK16" s="188"/>
      <c r="AL16" s="188"/>
      <c r="AM16" s="188"/>
      <c r="AN16" s="188"/>
      <c r="AO16" s="188"/>
    </row>
    <row r="17" spans="2:41">
      <c r="B17" s="52" t="s">
        <v>127</v>
      </c>
      <c r="C17" s="32" t="s">
        <v>128</v>
      </c>
      <c r="D17" s="31" t="s">
        <v>397</v>
      </c>
      <c r="E17" s="48" t="s">
        <v>376</v>
      </c>
      <c r="F17" s="66" t="s">
        <v>392</v>
      </c>
      <c r="G17" s="73">
        <v>210545476</v>
      </c>
      <c r="H17" s="40">
        <f t="shared" si="1"/>
        <v>210545476</v>
      </c>
      <c r="I17" s="188"/>
      <c r="J17" s="188"/>
      <c r="K17" s="188">
        <v>200000000</v>
      </c>
      <c r="L17" s="188"/>
      <c r="M17" s="188"/>
      <c r="N17" s="188"/>
      <c r="O17" s="188"/>
      <c r="P17" s="188"/>
      <c r="Q17" s="188"/>
      <c r="R17" s="188"/>
      <c r="S17" s="188"/>
      <c r="T17" s="188"/>
      <c r="U17" s="188"/>
      <c r="V17" s="188"/>
      <c r="W17" s="188"/>
      <c r="X17" s="188"/>
      <c r="Y17" s="188"/>
      <c r="Z17" s="188"/>
      <c r="AA17" s="188">
        <v>5899000</v>
      </c>
      <c r="AB17" s="188">
        <v>4646476</v>
      </c>
      <c r="AC17" s="188"/>
      <c r="AD17" s="188"/>
      <c r="AE17" s="188"/>
      <c r="AF17" s="188"/>
      <c r="AG17" s="188"/>
      <c r="AH17" s="188"/>
      <c r="AI17" s="188"/>
      <c r="AJ17" s="188"/>
      <c r="AK17" s="188"/>
      <c r="AL17" s="188"/>
      <c r="AM17" s="188"/>
      <c r="AN17" s="188"/>
      <c r="AO17" s="188"/>
    </row>
    <row r="18" spans="2:41">
      <c r="B18" s="52" t="s">
        <v>129</v>
      </c>
      <c r="C18" s="32" t="s">
        <v>130</v>
      </c>
      <c r="D18" s="31" t="s">
        <v>325</v>
      </c>
      <c r="E18" s="48"/>
      <c r="F18" s="5"/>
      <c r="G18" s="73"/>
      <c r="H18" s="40">
        <f t="shared" si="1"/>
        <v>0</v>
      </c>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row>
    <row r="19" spans="2:41">
      <c r="B19" s="52" t="s">
        <v>131</v>
      </c>
      <c r="C19" s="32" t="s">
        <v>132</v>
      </c>
      <c r="D19" s="31" t="s">
        <v>325</v>
      </c>
      <c r="E19" s="48"/>
      <c r="F19" s="66"/>
      <c r="G19" s="73"/>
      <c r="H19" s="40">
        <f t="shared" si="1"/>
        <v>0</v>
      </c>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row>
    <row r="20" spans="2:41">
      <c r="B20" s="52" t="s">
        <v>133</v>
      </c>
      <c r="C20" s="32" t="s">
        <v>134</v>
      </c>
      <c r="D20" s="31" t="s">
        <v>396</v>
      </c>
      <c r="E20" s="48" t="s">
        <v>390</v>
      </c>
      <c r="F20" s="66" t="s">
        <v>392</v>
      </c>
      <c r="G20" s="73">
        <v>729197874</v>
      </c>
      <c r="H20" s="40">
        <f t="shared" si="1"/>
        <v>726147774</v>
      </c>
      <c r="I20" s="188"/>
      <c r="J20" s="188">
        <v>22083780</v>
      </c>
      <c r="K20" s="188">
        <v>693593834</v>
      </c>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v>10470160</v>
      </c>
      <c r="AJ20" s="188"/>
      <c r="AK20" s="188"/>
      <c r="AL20" s="188"/>
      <c r="AM20" s="188"/>
      <c r="AN20" s="188"/>
      <c r="AO20" s="188"/>
    </row>
    <row r="21" spans="2:41">
      <c r="B21" s="52" t="s">
        <v>133</v>
      </c>
      <c r="C21" s="32" t="s">
        <v>134</v>
      </c>
      <c r="D21" s="31" t="s">
        <v>396</v>
      </c>
      <c r="E21" s="48" t="s">
        <v>361</v>
      </c>
      <c r="F21" s="66" t="s">
        <v>392</v>
      </c>
      <c r="G21" s="73">
        <v>502167776</v>
      </c>
      <c r="H21" s="40">
        <f t="shared" si="1"/>
        <v>493532826</v>
      </c>
      <c r="I21" s="188">
        <v>336000</v>
      </c>
      <c r="J21" s="188"/>
      <c r="K21" s="188">
        <v>493196826</v>
      </c>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c r="AO21" s="188"/>
    </row>
    <row r="22" spans="2:41">
      <c r="B22" s="52" t="s">
        <v>133</v>
      </c>
      <c r="C22" s="32" t="s">
        <v>134</v>
      </c>
      <c r="D22" s="31" t="s">
        <v>397</v>
      </c>
      <c r="E22" s="48" t="s">
        <v>391</v>
      </c>
      <c r="F22" s="66" t="s">
        <v>392</v>
      </c>
      <c r="G22" s="73">
        <v>39240000</v>
      </c>
      <c r="H22" s="40">
        <f t="shared" si="1"/>
        <v>39240000</v>
      </c>
      <c r="I22" s="188"/>
      <c r="J22" s="188"/>
      <c r="K22" s="188"/>
      <c r="L22" s="188"/>
      <c r="M22" s="188"/>
      <c r="N22" s="188">
        <v>39240000</v>
      </c>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88"/>
      <c r="AM22" s="188"/>
      <c r="AN22" s="188"/>
      <c r="AO22" s="188"/>
    </row>
    <row r="23" spans="2:41">
      <c r="B23" s="60" t="s">
        <v>135</v>
      </c>
      <c r="C23" s="58" t="s">
        <v>136</v>
      </c>
      <c r="D23" s="8"/>
      <c r="E23" s="48"/>
      <c r="F23" s="66"/>
      <c r="G23" s="73"/>
      <c r="H23" s="40">
        <f t="shared" si="1"/>
        <v>0</v>
      </c>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row>
    <row r="24" spans="2:41">
      <c r="B24" s="52" t="s">
        <v>137</v>
      </c>
      <c r="C24" s="32" t="s">
        <v>138</v>
      </c>
      <c r="D24" s="31" t="s">
        <v>325</v>
      </c>
      <c r="E24" s="48"/>
      <c r="F24" s="66"/>
      <c r="G24" s="73"/>
      <c r="H24" s="40">
        <f t="shared" si="1"/>
        <v>0</v>
      </c>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8"/>
      <c r="AN24" s="188"/>
      <c r="AO24" s="188"/>
    </row>
    <row r="25" spans="2:41">
      <c r="B25" s="52" t="s">
        <v>139</v>
      </c>
      <c r="C25" s="32" t="s">
        <v>140</v>
      </c>
      <c r="D25" s="31" t="s">
        <v>398</v>
      </c>
      <c r="E25" s="48" t="s">
        <v>377</v>
      </c>
      <c r="F25" s="66" t="s">
        <v>392</v>
      </c>
      <c r="G25" s="73">
        <v>162324992</v>
      </c>
      <c r="H25" s="40">
        <f t="shared" si="1"/>
        <v>0</v>
      </c>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row>
    <row r="26" spans="2:41" ht="31.5">
      <c r="B26" s="52" t="s">
        <v>139</v>
      </c>
      <c r="C26" s="32" t="s">
        <v>140</v>
      </c>
      <c r="D26" s="31" t="s">
        <v>396</v>
      </c>
      <c r="E26" s="48" t="s">
        <v>363</v>
      </c>
      <c r="F26" s="66" t="s">
        <v>381</v>
      </c>
      <c r="G26" s="73">
        <v>110500000</v>
      </c>
      <c r="H26" s="40">
        <f t="shared" si="1"/>
        <v>25800000</v>
      </c>
      <c r="I26" s="188"/>
      <c r="J26" s="188"/>
      <c r="K26" s="188"/>
      <c r="L26" s="188"/>
      <c r="M26" s="188"/>
      <c r="N26" s="188"/>
      <c r="O26" s="188"/>
      <c r="P26" s="188"/>
      <c r="Q26" s="188"/>
      <c r="R26" s="188"/>
      <c r="S26" s="188"/>
      <c r="T26" s="188"/>
      <c r="U26" s="188"/>
      <c r="V26" s="188"/>
      <c r="W26" s="188"/>
      <c r="X26" s="188"/>
      <c r="Y26" s="188"/>
      <c r="Z26" s="188"/>
      <c r="AA26" s="188"/>
      <c r="AB26" s="188">
        <v>100000</v>
      </c>
      <c r="AC26" s="188"/>
      <c r="AD26" s="188"/>
      <c r="AE26" s="188">
        <v>1000000</v>
      </c>
      <c r="AF26" s="188">
        <v>6000000</v>
      </c>
      <c r="AG26" s="188">
        <v>2000000</v>
      </c>
      <c r="AH26" s="188">
        <v>4000000</v>
      </c>
      <c r="AI26" s="188">
        <v>8000000</v>
      </c>
      <c r="AJ26" s="188"/>
      <c r="AK26" s="188">
        <v>1000000</v>
      </c>
      <c r="AL26" s="188">
        <v>1700000</v>
      </c>
      <c r="AM26" s="188">
        <v>500000</v>
      </c>
      <c r="AN26" s="188"/>
      <c r="AO26" s="188">
        <v>1500000</v>
      </c>
    </row>
    <row r="27" spans="2:41">
      <c r="B27" s="52" t="s">
        <v>139</v>
      </c>
      <c r="C27" s="32" t="s">
        <v>140</v>
      </c>
      <c r="D27" s="31" t="s">
        <v>397</v>
      </c>
      <c r="E27" s="48" t="s">
        <v>363</v>
      </c>
      <c r="F27" s="66" t="s">
        <v>382</v>
      </c>
      <c r="G27" s="73">
        <v>59113983</v>
      </c>
      <c r="H27" s="40">
        <f t="shared" si="1"/>
        <v>59113983</v>
      </c>
      <c r="I27" s="188"/>
      <c r="J27" s="188"/>
      <c r="K27" s="188"/>
      <c r="L27" s="188"/>
      <c r="M27" s="188">
        <v>59113983</v>
      </c>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c r="AM27" s="188"/>
      <c r="AN27" s="188"/>
      <c r="AO27" s="188"/>
    </row>
    <row r="28" spans="2:41">
      <c r="B28" s="60" t="s">
        <v>143</v>
      </c>
      <c r="C28" s="58" t="s">
        <v>144</v>
      </c>
      <c r="D28" s="9"/>
      <c r="E28" s="48"/>
      <c r="F28" s="66"/>
      <c r="G28" s="73"/>
      <c r="H28" s="40">
        <f t="shared" si="1"/>
        <v>0</v>
      </c>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c r="AO28" s="188"/>
    </row>
    <row r="29" spans="2:41" ht="31.5">
      <c r="B29" s="52" t="s">
        <v>145</v>
      </c>
      <c r="C29" s="32" t="s">
        <v>146</v>
      </c>
      <c r="D29" s="31" t="s">
        <v>397</v>
      </c>
      <c r="E29" s="48" t="s">
        <v>364</v>
      </c>
      <c r="F29" s="66" t="s">
        <v>381</v>
      </c>
      <c r="G29" s="73">
        <v>673230787</v>
      </c>
      <c r="H29" s="40">
        <f t="shared" si="1"/>
        <v>549672147</v>
      </c>
      <c r="I29" s="188"/>
      <c r="J29" s="188"/>
      <c r="K29" s="188"/>
      <c r="L29" s="188"/>
      <c r="M29" s="188"/>
      <c r="N29" s="188"/>
      <c r="O29" s="188"/>
      <c r="P29" s="188"/>
      <c r="Q29" s="188"/>
      <c r="R29" s="188"/>
      <c r="S29" s="188"/>
      <c r="T29" s="188"/>
      <c r="U29" s="188"/>
      <c r="V29" s="188"/>
      <c r="W29" s="188"/>
      <c r="X29" s="188"/>
      <c r="Y29" s="188"/>
      <c r="Z29" s="188">
        <v>187500000</v>
      </c>
      <c r="AA29" s="188">
        <v>25050000</v>
      </c>
      <c r="AB29" s="188">
        <v>1856000</v>
      </c>
      <c r="AC29" s="188">
        <v>265800</v>
      </c>
      <c r="AD29" s="188">
        <v>223000000</v>
      </c>
      <c r="AE29" s="188"/>
      <c r="AF29" s="188">
        <v>1539000</v>
      </c>
      <c r="AG29" s="188">
        <v>75629000</v>
      </c>
      <c r="AH29" s="188">
        <v>4934310</v>
      </c>
      <c r="AI29" s="188">
        <v>17919300</v>
      </c>
      <c r="AJ29" s="188"/>
      <c r="AK29" s="188">
        <v>6375000</v>
      </c>
      <c r="AL29" s="188">
        <v>817437</v>
      </c>
      <c r="AM29" s="188">
        <v>235000</v>
      </c>
      <c r="AN29" s="188"/>
      <c r="AO29" s="188">
        <v>4551300</v>
      </c>
    </row>
    <row r="30" spans="2:41" ht="31.5">
      <c r="B30" s="52" t="s">
        <v>145</v>
      </c>
      <c r="C30" s="32" t="s">
        <v>146</v>
      </c>
      <c r="D30" s="31" t="s">
        <v>397</v>
      </c>
      <c r="E30" s="48" t="s">
        <v>385</v>
      </c>
      <c r="F30" s="66" t="s">
        <v>381</v>
      </c>
      <c r="G30" s="73">
        <v>483841008</v>
      </c>
      <c r="H30" s="40">
        <f t="shared" si="1"/>
        <v>354783570</v>
      </c>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v>137930640</v>
      </c>
      <c r="AL30" s="188">
        <v>148368120</v>
      </c>
      <c r="AM30" s="188">
        <v>68484810</v>
      </c>
      <c r="AN30" s="188"/>
      <c r="AO30" s="188"/>
    </row>
    <row r="31" spans="2:41" ht="31.5">
      <c r="B31" s="52" t="s">
        <v>145</v>
      </c>
      <c r="C31" s="32" t="s">
        <v>146</v>
      </c>
      <c r="D31" s="31" t="s">
        <v>398</v>
      </c>
      <c r="E31" s="48" t="s">
        <v>376</v>
      </c>
      <c r="F31" s="66" t="s">
        <v>381</v>
      </c>
      <c r="G31" s="73">
        <v>3000000</v>
      </c>
      <c r="H31" s="40">
        <f t="shared" si="1"/>
        <v>0</v>
      </c>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row>
    <row r="32" spans="2:41" ht="31.5">
      <c r="B32" s="52" t="s">
        <v>145</v>
      </c>
      <c r="C32" s="32" t="s">
        <v>146</v>
      </c>
      <c r="D32" s="31" t="s">
        <v>398</v>
      </c>
      <c r="E32" s="48" t="s">
        <v>365</v>
      </c>
      <c r="F32" s="66" t="s">
        <v>381</v>
      </c>
      <c r="G32" s="73">
        <v>123750000</v>
      </c>
      <c r="H32" s="40">
        <f t="shared" si="1"/>
        <v>0</v>
      </c>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row>
    <row r="33" spans="2:41">
      <c r="B33" s="52" t="s">
        <v>147</v>
      </c>
      <c r="C33" s="32" t="s">
        <v>148</v>
      </c>
      <c r="D33" s="31" t="s">
        <v>325</v>
      </c>
      <c r="E33" s="48"/>
      <c r="F33" s="66"/>
      <c r="G33" s="73"/>
      <c r="H33" s="40">
        <f t="shared" si="1"/>
        <v>0</v>
      </c>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row>
    <row r="34" spans="2:41">
      <c r="B34" s="52" t="s">
        <v>149</v>
      </c>
      <c r="C34" s="32" t="s">
        <v>150</v>
      </c>
      <c r="D34" s="31" t="s">
        <v>325</v>
      </c>
      <c r="E34" s="48"/>
      <c r="F34" s="66"/>
      <c r="G34" s="74"/>
      <c r="H34" s="40">
        <f t="shared" si="1"/>
        <v>0</v>
      </c>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O34" s="188"/>
    </row>
    <row r="35" spans="2:41">
      <c r="B35" s="57" t="s">
        <v>151</v>
      </c>
      <c r="C35" s="58" t="s">
        <v>152</v>
      </c>
      <c r="D35" s="9"/>
      <c r="E35" s="48"/>
      <c r="F35" s="66"/>
      <c r="G35" s="73"/>
      <c r="H35" s="40">
        <f t="shared" si="1"/>
        <v>0</v>
      </c>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row>
    <row r="36" spans="2:41">
      <c r="B36" s="52" t="s">
        <v>153</v>
      </c>
      <c r="C36" s="32" t="s">
        <v>154</v>
      </c>
      <c r="D36" s="31" t="s">
        <v>397</v>
      </c>
      <c r="E36" s="48" t="s">
        <v>378</v>
      </c>
      <c r="F36" s="66" t="s">
        <v>383</v>
      </c>
      <c r="G36" s="73">
        <v>20494656607</v>
      </c>
      <c r="H36" s="40">
        <f t="shared" si="1"/>
        <v>20459882262</v>
      </c>
      <c r="I36" s="188">
        <v>21561924</v>
      </c>
      <c r="J36" s="188">
        <v>1049814</v>
      </c>
      <c r="K36" s="188">
        <v>15805301639</v>
      </c>
      <c r="L36" s="188"/>
      <c r="M36" s="188">
        <v>499448</v>
      </c>
      <c r="N36" s="188">
        <v>1323868</v>
      </c>
      <c r="O36" s="188">
        <v>119623</v>
      </c>
      <c r="P36" s="188">
        <v>134017</v>
      </c>
      <c r="Q36" s="188">
        <v>4373333</v>
      </c>
      <c r="R36" s="188"/>
      <c r="S36" s="188"/>
      <c r="T36" s="188"/>
      <c r="U36" s="188"/>
      <c r="V36" s="188"/>
      <c r="W36" s="188">
        <v>741509</v>
      </c>
      <c r="X36" s="188"/>
      <c r="Y36" s="188">
        <v>967798495</v>
      </c>
      <c r="Z36" s="188">
        <v>1777297680</v>
      </c>
      <c r="AA36" s="188">
        <v>1036173222</v>
      </c>
      <c r="AB36" s="188">
        <v>582821878</v>
      </c>
      <c r="AC36" s="188">
        <v>13927305</v>
      </c>
      <c r="AD36" s="188">
        <v>116228990</v>
      </c>
      <c r="AE36" s="188"/>
      <c r="AF36" s="188">
        <v>18945783</v>
      </c>
      <c r="AG36" s="188"/>
      <c r="AH36" s="188">
        <v>76532695</v>
      </c>
      <c r="AI36" s="188">
        <v>308110</v>
      </c>
      <c r="AJ36" s="188"/>
      <c r="AK36" s="188"/>
      <c r="AL36" s="188"/>
      <c r="AM36" s="188"/>
      <c r="AN36" s="188">
        <v>34742929</v>
      </c>
      <c r="AO36" s="188"/>
    </row>
    <row r="37" spans="2:41">
      <c r="B37" s="52" t="s">
        <v>153</v>
      </c>
      <c r="C37" s="32" t="s">
        <v>154</v>
      </c>
      <c r="D37" s="31" t="s">
        <v>397</v>
      </c>
      <c r="E37" s="48" t="s">
        <v>376</v>
      </c>
      <c r="F37" s="66" t="s">
        <v>383</v>
      </c>
      <c r="G37" s="73">
        <v>667263430</v>
      </c>
      <c r="H37" s="40">
        <f t="shared" si="1"/>
        <v>667263430</v>
      </c>
      <c r="I37" s="188"/>
      <c r="J37" s="188"/>
      <c r="K37" s="188"/>
      <c r="L37" s="188"/>
      <c r="M37" s="188"/>
      <c r="N37" s="188"/>
      <c r="O37" s="188"/>
      <c r="P37" s="188"/>
      <c r="Q37" s="188"/>
      <c r="R37" s="188"/>
      <c r="S37" s="188"/>
      <c r="T37" s="188"/>
      <c r="U37" s="188"/>
      <c r="V37" s="188"/>
      <c r="W37" s="188"/>
      <c r="X37" s="188"/>
      <c r="Y37" s="188">
        <v>234691804</v>
      </c>
      <c r="Z37" s="188"/>
      <c r="AA37" s="188">
        <v>432571626</v>
      </c>
      <c r="AB37" s="188"/>
      <c r="AC37" s="188"/>
      <c r="AD37" s="188"/>
      <c r="AE37" s="188"/>
      <c r="AF37" s="188"/>
      <c r="AG37" s="188"/>
      <c r="AH37" s="188"/>
      <c r="AI37" s="188"/>
      <c r="AJ37" s="188"/>
      <c r="AK37" s="188"/>
      <c r="AL37" s="188"/>
      <c r="AM37" s="188"/>
      <c r="AN37" s="188"/>
      <c r="AO37" s="188"/>
    </row>
    <row r="38" spans="2:41">
      <c r="B38" s="52" t="s">
        <v>155</v>
      </c>
      <c r="C38" s="32" t="s">
        <v>156</v>
      </c>
      <c r="D38" s="31" t="s">
        <v>325</v>
      </c>
      <c r="E38" s="48"/>
      <c r="F38" s="66"/>
      <c r="G38" s="73"/>
      <c r="H38" s="40">
        <f t="shared" si="1"/>
        <v>0</v>
      </c>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88"/>
      <c r="AO38" s="188"/>
    </row>
    <row r="39" spans="2:41">
      <c r="B39" s="52" t="s">
        <v>157</v>
      </c>
      <c r="C39" s="32" t="s">
        <v>158</v>
      </c>
      <c r="D39" s="31" t="s">
        <v>325</v>
      </c>
      <c r="E39" s="48"/>
      <c r="F39" s="66"/>
      <c r="G39" s="73"/>
      <c r="H39" s="40">
        <f t="shared" si="1"/>
        <v>0</v>
      </c>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row>
    <row r="40" spans="2:41">
      <c r="B40" s="52" t="s">
        <v>159</v>
      </c>
      <c r="C40" s="32" t="s">
        <v>160</v>
      </c>
      <c r="D40" s="31" t="s">
        <v>325</v>
      </c>
      <c r="E40" s="48"/>
      <c r="F40" s="66"/>
      <c r="G40" s="73"/>
      <c r="H40" s="40">
        <f t="shared" si="1"/>
        <v>0</v>
      </c>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row>
    <row r="41" spans="2:41">
      <c r="B41" s="53"/>
      <c r="C41" s="32"/>
      <c r="D41" s="9"/>
      <c r="E41" s="48"/>
      <c r="F41" s="66"/>
      <c r="G41" s="73"/>
      <c r="H41" s="40">
        <f t="shared" si="1"/>
        <v>0</v>
      </c>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row>
    <row r="42" spans="2:41">
      <c r="B42" s="59" t="s">
        <v>161</v>
      </c>
      <c r="C42" s="56" t="s">
        <v>162</v>
      </c>
      <c r="D42" s="8"/>
      <c r="E42" s="48"/>
      <c r="F42" s="66"/>
      <c r="G42" s="73"/>
      <c r="H42" s="40">
        <f t="shared" ref="H42:H69" si="2">SUM(I42:AO42)</f>
        <v>0</v>
      </c>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row>
    <row r="43" spans="2:41">
      <c r="B43" s="52" t="s">
        <v>163</v>
      </c>
      <c r="C43" s="32" t="s">
        <v>164</v>
      </c>
      <c r="D43" s="31" t="s">
        <v>399</v>
      </c>
      <c r="E43" s="48"/>
      <c r="F43" s="66"/>
      <c r="G43" s="73"/>
      <c r="H43" s="40">
        <f t="shared" si="2"/>
        <v>0</v>
      </c>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row>
    <row r="44" spans="2:41">
      <c r="B44" s="53"/>
      <c r="C44" s="33"/>
      <c r="D44" s="9"/>
      <c r="E44" s="48"/>
      <c r="F44" s="66"/>
      <c r="G44" s="73"/>
      <c r="H44" s="40">
        <f t="shared" si="2"/>
        <v>0</v>
      </c>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row>
    <row r="45" spans="2:41">
      <c r="B45" s="59" t="s">
        <v>165</v>
      </c>
      <c r="C45" s="56" t="s">
        <v>0</v>
      </c>
      <c r="D45" s="9"/>
      <c r="E45" s="48"/>
      <c r="F45" s="66"/>
      <c r="G45" s="73"/>
      <c r="H45" s="40">
        <f t="shared" si="2"/>
        <v>0</v>
      </c>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row>
    <row r="46" spans="2:41">
      <c r="B46" s="60" t="s">
        <v>166</v>
      </c>
      <c r="C46" s="58" t="s">
        <v>167</v>
      </c>
      <c r="D46" s="9"/>
      <c r="E46" s="48"/>
      <c r="F46" s="66"/>
      <c r="G46" s="73"/>
      <c r="H46" s="40">
        <f t="shared" si="2"/>
        <v>0</v>
      </c>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8"/>
    </row>
    <row r="47" spans="2:41">
      <c r="B47" s="60" t="s">
        <v>168</v>
      </c>
      <c r="C47" s="58" t="s">
        <v>169</v>
      </c>
      <c r="D47" s="9"/>
      <c r="E47" s="48"/>
      <c r="F47" s="66"/>
      <c r="G47" s="73"/>
      <c r="H47" s="40">
        <f t="shared" si="2"/>
        <v>0</v>
      </c>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row>
    <row r="48" spans="2:41" ht="31.5">
      <c r="B48" s="52" t="s">
        <v>170</v>
      </c>
      <c r="C48" s="32" t="s">
        <v>171</v>
      </c>
      <c r="D48" s="31" t="s">
        <v>397</v>
      </c>
      <c r="E48" s="48" t="s">
        <v>366</v>
      </c>
      <c r="F48" s="66" t="s">
        <v>393</v>
      </c>
      <c r="G48" s="73">
        <v>1020000000</v>
      </c>
      <c r="H48" s="40">
        <f t="shared" si="2"/>
        <v>1020000000</v>
      </c>
      <c r="I48" s="188"/>
      <c r="J48" s="188"/>
      <c r="K48" s="188"/>
      <c r="L48" s="188"/>
      <c r="M48" s="188"/>
      <c r="N48" s="188"/>
      <c r="O48" s="188"/>
      <c r="P48" s="188"/>
      <c r="Q48" s="188"/>
      <c r="R48" s="188"/>
      <c r="S48" s="188"/>
      <c r="T48" s="188"/>
      <c r="U48" s="188"/>
      <c r="V48" s="188"/>
      <c r="W48" s="188"/>
      <c r="X48" s="188"/>
      <c r="Y48" s="188">
        <v>1020000000</v>
      </c>
      <c r="Z48" s="188"/>
      <c r="AA48" s="188"/>
      <c r="AB48" s="188"/>
      <c r="AC48" s="188"/>
      <c r="AD48" s="188"/>
      <c r="AE48" s="188"/>
      <c r="AF48" s="188"/>
      <c r="AG48" s="188"/>
      <c r="AH48" s="188"/>
      <c r="AI48" s="188"/>
      <c r="AJ48" s="188"/>
      <c r="AK48" s="188"/>
      <c r="AL48" s="188"/>
      <c r="AM48" s="188"/>
      <c r="AN48" s="188"/>
      <c r="AO48" s="188"/>
    </row>
    <row r="49" spans="2:41" ht="31.5">
      <c r="B49" s="52" t="s">
        <v>170</v>
      </c>
      <c r="C49" s="32" t="s">
        <v>171</v>
      </c>
      <c r="D49" s="31" t="s">
        <v>397</v>
      </c>
      <c r="E49" s="48" t="s">
        <v>367</v>
      </c>
      <c r="F49" s="66" t="s">
        <v>384</v>
      </c>
      <c r="G49" s="73">
        <v>19090000000</v>
      </c>
      <c r="H49" s="40">
        <f t="shared" si="2"/>
        <v>19090000000</v>
      </c>
      <c r="I49" s="188"/>
      <c r="J49" s="188"/>
      <c r="K49" s="188">
        <v>18750000000</v>
      </c>
      <c r="L49" s="188"/>
      <c r="M49" s="188"/>
      <c r="N49" s="188"/>
      <c r="O49" s="188"/>
      <c r="P49" s="188"/>
      <c r="Q49" s="188"/>
      <c r="R49" s="188"/>
      <c r="S49" s="188"/>
      <c r="T49" s="188"/>
      <c r="U49" s="188"/>
      <c r="V49" s="188"/>
      <c r="W49" s="188"/>
      <c r="X49" s="188"/>
      <c r="Y49" s="188">
        <v>340000000</v>
      </c>
      <c r="Z49" s="188"/>
      <c r="AA49" s="188"/>
      <c r="AB49" s="188"/>
      <c r="AC49" s="188"/>
      <c r="AD49" s="188"/>
      <c r="AE49" s="188"/>
      <c r="AF49" s="188"/>
      <c r="AG49" s="188"/>
      <c r="AH49" s="188"/>
      <c r="AI49" s="188"/>
      <c r="AJ49" s="188"/>
      <c r="AK49" s="188"/>
      <c r="AL49" s="188"/>
      <c r="AM49" s="188"/>
      <c r="AN49" s="188"/>
      <c r="AO49" s="188"/>
    </row>
    <row r="50" spans="2:41">
      <c r="B50" s="52" t="s">
        <v>172</v>
      </c>
      <c r="C50" s="32" t="s">
        <v>173</v>
      </c>
      <c r="D50" s="31" t="s">
        <v>325</v>
      </c>
      <c r="E50" s="48"/>
      <c r="F50" s="66"/>
      <c r="G50" s="73"/>
      <c r="H50" s="40">
        <f t="shared" si="2"/>
        <v>0</v>
      </c>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8"/>
      <c r="AM50" s="188"/>
      <c r="AN50" s="188"/>
      <c r="AO50" s="188"/>
    </row>
    <row r="51" spans="2:41">
      <c r="B51" s="52" t="s">
        <v>174</v>
      </c>
      <c r="C51" s="32" t="s">
        <v>175</v>
      </c>
      <c r="D51" s="31" t="s">
        <v>325</v>
      </c>
      <c r="E51" s="48"/>
      <c r="F51" s="66"/>
      <c r="G51" s="74"/>
      <c r="H51" s="40">
        <f t="shared" si="2"/>
        <v>0</v>
      </c>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row>
    <row r="52" spans="2:41">
      <c r="B52" s="60" t="s">
        <v>176</v>
      </c>
      <c r="C52" s="58" t="s">
        <v>177</v>
      </c>
      <c r="D52" s="8"/>
      <c r="E52" s="48"/>
      <c r="F52" s="66"/>
      <c r="G52" s="74"/>
      <c r="H52" s="40">
        <f t="shared" si="2"/>
        <v>0</v>
      </c>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8"/>
      <c r="AN52" s="188"/>
      <c r="AO52" s="188"/>
    </row>
    <row r="53" spans="2:41">
      <c r="B53" s="52" t="s">
        <v>178</v>
      </c>
      <c r="C53" s="32" t="s">
        <v>179</v>
      </c>
      <c r="D53" s="31" t="s">
        <v>397</v>
      </c>
      <c r="E53" s="48" t="s">
        <v>368</v>
      </c>
      <c r="F53" s="66" t="s">
        <v>392</v>
      </c>
      <c r="G53" s="73">
        <v>12124012916</v>
      </c>
      <c r="H53" s="40">
        <f t="shared" si="2"/>
        <v>12119762916</v>
      </c>
      <c r="I53" s="188"/>
      <c r="J53" s="188"/>
      <c r="K53" s="188"/>
      <c r="L53" s="188"/>
      <c r="M53" s="188"/>
      <c r="N53" s="188"/>
      <c r="O53" s="188"/>
      <c r="P53" s="188"/>
      <c r="Q53" s="188"/>
      <c r="R53" s="188"/>
      <c r="S53" s="188"/>
      <c r="T53" s="188"/>
      <c r="U53" s="188"/>
      <c r="V53" s="188"/>
      <c r="W53" s="188"/>
      <c r="X53" s="188"/>
      <c r="Y53" s="188">
        <v>1759200537</v>
      </c>
      <c r="Z53" s="188">
        <v>3949835430</v>
      </c>
      <c r="AA53" s="188">
        <v>3604062550</v>
      </c>
      <c r="AB53" s="188">
        <v>2161305549</v>
      </c>
      <c r="AC53" s="188">
        <v>162672092</v>
      </c>
      <c r="AD53" s="188"/>
      <c r="AE53" s="188">
        <v>83686703</v>
      </c>
      <c r="AF53" s="188"/>
      <c r="AG53" s="188"/>
      <c r="AH53" s="188"/>
      <c r="AI53" s="188"/>
      <c r="AJ53" s="188">
        <v>399000055</v>
      </c>
      <c r="AK53" s="188"/>
      <c r="AL53" s="188"/>
      <c r="AM53" s="188"/>
      <c r="AN53" s="188"/>
      <c r="AO53" s="188"/>
    </row>
    <row r="54" spans="2:41" ht="31.5">
      <c r="B54" s="52" t="s">
        <v>178</v>
      </c>
      <c r="C54" s="32" t="s">
        <v>179</v>
      </c>
      <c r="D54" s="31" t="s">
        <v>397</v>
      </c>
      <c r="E54" s="48" t="s">
        <v>369</v>
      </c>
      <c r="F54" s="66" t="s">
        <v>381</v>
      </c>
      <c r="G54" s="73">
        <v>1942185160</v>
      </c>
      <c r="H54" s="40">
        <f t="shared" si="2"/>
        <v>1934533865</v>
      </c>
      <c r="I54" s="188"/>
      <c r="J54" s="188"/>
      <c r="K54" s="188"/>
      <c r="L54" s="188"/>
      <c r="M54" s="188"/>
      <c r="N54" s="188"/>
      <c r="O54" s="188"/>
      <c r="P54" s="188"/>
      <c r="Q54" s="188"/>
      <c r="R54" s="188"/>
      <c r="S54" s="188"/>
      <c r="T54" s="188"/>
      <c r="U54" s="188"/>
      <c r="V54" s="188"/>
      <c r="W54" s="188"/>
      <c r="X54" s="188"/>
      <c r="Y54" s="188">
        <v>310447153</v>
      </c>
      <c r="Z54" s="188">
        <v>508267551.99999988</v>
      </c>
      <c r="AA54" s="188">
        <v>636011038</v>
      </c>
      <c r="AB54" s="188">
        <v>315491094</v>
      </c>
      <c r="AC54" s="188">
        <v>28706840</v>
      </c>
      <c r="AD54" s="188"/>
      <c r="AE54" s="188">
        <v>331640</v>
      </c>
      <c r="AF54" s="188"/>
      <c r="AG54" s="188"/>
      <c r="AH54" s="188"/>
      <c r="AI54" s="188"/>
      <c r="AJ54" s="188">
        <v>135278548</v>
      </c>
      <c r="AK54" s="188"/>
      <c r="AL54" s="188"/>
      <c r="AM54" s="188"/>
      <c r="AN54" s="188"/>
      <c r="AO54" s="188"/>
    </row>
    <row r="55" spans="2:41" ht="31.5">
      <c r="B55" s="52" t="s">
        <v>180</v>
      </c>
      <c r="C55" s="32" t="s">
        <v>181</v>
      </c>
      <c r="D55" s="31" t="s">
        <v>397</v>
      </c>
      <c r="E55" s="48" t="s">
        <v>370</v>
      </c>
      <c r="F55" s="66" t="s">
        <v>384</v>
      </c>
      <c r="G55" s="73">
        <v>17689391000</v>
      </c>
      <c r="H55" s="40">
        <f t="shared" si="2"/>
        <v>17689391000</v>
      </c>
      <c r="I55" s="188"/>
      <c r="J55" s="188"/>
      <c r="K55" s="188"/>
      <c r="L55" s="188">
        <v>16923000000</v>
      </c>
      <c r="M55" s="188">
        <v>583391000</v>
      </c>
      <c r="N55" s="188"/>
      <c r="O55" s="188"/>
      <c r="P55" s="188"/>
      <c r="Q55" s="188"/>
      <c r="R55" s="188"/>
      <c r="S55" s="188"/>
      <c r="T55" s="188"/>
      <c r="U55" s="188">
        <v>183000000</v>
      </c>
      <c r="V55" s="188"/>
      <c r="W55" s="188"/>
      <c r="X55" s="188"/>
      <c r="Y55" s="188"/>
      <c r="Z55" s="188"/>
      <c r="AA55" s="188"/>
      <c r="AB55" s="188"/>
      <c r="AC55" s="188"/>
      <c r="AD55" s="188"/>
      <c r="AE55" s="188"/>
      <c r="AF55" s="188"/>
      <c r="AG55" s="188"/>
      <c r="AH55" s="188"/>
      <c r="AI55" s="188"/>
      <c r="AJ55" s="188"/>
      <c r="AK55" s="188"/>
      <c r="AL55" s="188"/>
      <c r="AM55" s="188"/>
      <c r="AN55" s="188"/>
      <c r="AO55" s="188"/>
    </row>
    <row r="56" spans="2:41">
      <c r="B56" s="189" t="s">
        <v>304</v>
      </c>
      <c r="C56" s="58" t="s">
        <v>182</v>
      </c>
      <c r="D56" s="8"/>
      <c r="E56" s="48"/>
      <c r="F56" s="66"/>
      <c r="G56" s="73"/>
      <c r="H56" s="40">
        <f t="shared" si="2"/>
        <v>0</v>
      </c>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row>
    <row r="57" spans="2:41">
      <c r="B57" s="52" t="s">
        <v>183</v>
      </c>
      <c r="C57" s="32" t="s">
        <v>184</v>
      </c>
      <c r="D57" s="31" t="s">
        <v>397</v>
      </c>
      <c r="E57" s="48" t="s">
        <v>371</v>
      </c>
      <c r="F57" s="66" t="s">
        <v>392</v>
      </c>
      <c r="G57" s="73">
        <v>77951993711</v>
      </c>
      <c r="H57" s="40">
        <f t="shared" si="2"/>
        <v>77951993711</v>
      </c>
      <c r="I57" s="188"/>
      <c r="J57" s="188"/>
      <c r="K57" s="188">
        <v>77951993711</v>
      </c>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row>
    <row r="58" spans="2:41" ht="31.5">
      <c r="B58" s="52" t="s">
        <v>185</v>
      </c>
      <c r="C58" s="32" t="s">
        <v>186</v>
      </c>
      <c r="D58" s="31" t="s">
        <v>397</v>
      </c>
      <c r="E58" s="48" t="s">
        <v>379</v>
      </c>
      <c r="F58" s="66" t="s">
        <v>394</v>
      </c>
      <c r="G58" s="73">
        <v>59356980596</v>
      </c>
      <c r="H58" s="40">
        <f t="shared" si="2"/>
        <v>59356980596</v>
      </c>
      <c r="I58" s="188">
        <v>57538018134</v>
      </c>
      <c r="J58" s="188"/>
      <c r="K58" s="188"/>
      <c r="L58" s="188"/>
      <c r="M58" s="188"/>
      <c r="N58" s="188"/>
      <c r="O58" s="188"/>
      <c r="P58" s="188">
        <v>1818962462</v>
      </c>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row>
    <row r="59" spans="2:41" ht="31.5">
      <c r="B59" s="52" t="s">
        <v>185</v>
      </c>
      <c r="C59" s="32" t="s">
        <v>186</v>
      </c>
      <c r="D59" s="31" t="s">
        <v>398</v>
      </c>
      <c r="E59" s="48" t="s">
        <v>380</v>
      </c>
      <c r="F59" s="66" t="s">
        <v>394</v>
      </c>
      <c r="G59" s="73">
        <v>33928304016</v>
      </c>
      <c r="H59" s="40">
        <f t="shared" si="2"/>
        <v>0</v>
      </c>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88"/>
      <c r="AO59" s="188"/>
    </row>
    <row r="60" spans="2:41" ht="31.5">
      <c r="B60" s="52" t="s">
        <v>185</v>
      </c>
      <c r="C60" s="32" t="s">
        <v>186</v>
      </c>
      <c r="D60" s="31" t="s">
        <v>397</v>
      </c>
      <c r="E60" s="48" t="s">
        <v>373</v>
      </c>
      <c r="F60" s="66" t="s">
        <v>394</v>
      </c>
      <c r="G60" s="73">
        <v>4507609905</v>
      </c>
      <c r="H60" s="40">
        <f t="shared" si="2"/>
        <v>4507609905</v>
      </c>
      <c r="I60" s="188">
        <v>1738314868</v>
      </c>
      <c r="J60" s="188"/>
      <c r="K60" s="188"/>
      <c r="L60" s="188"/>
      <c r="M60" s="188"/>
      <c r="N60" s="188">
        <v>2769295037</v>
      </c>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row>
    <row r="61" spans="2:41">
      <c r="B61" s="52" t="s">
        <v>187</v>
      </c>
      <c r="C61" s="32" t="s">
        <v>204</v>
      </c>
      <c r="D61" s="31" t="s">
        <v>397</v>
      </c>
      <c r="E61" s="48" t="s">
        <v>374</v>
      </c>
      <c r="F61" s="66" t="s">
        <v>382</v>
      </c>
      <c r="G61" s="73">
        <v>4897425561</v>
      </c>
      <c r="H61" s="40">
        <f t="shared" si="2"/>
        <v>4897425561</v>
      </c>
      <c r="I61" s="188">
        <v>75212841</v>
      </c>
      <c r="J61" s="188">
        <v>729322007</v>
      </c>
      <c r="K61" s="188">
        <v>11528400</v>
      </c>
      <c r="L61" s="188">
        <v>420000000</v>
      </c>
      <c r="M61" s="188">
        <v>3452026800</v>
      </c>
      <c r="N61" s="188">
        <v>28486415</v>
      </c>
      <c r="O61" s="188"/>
      <c r="P61" s="188">
        <v>29866634</v>
      </c>
      <c r="Q61" s="188"/>
      <c r="R61" s="188"/>
      <c r="S61" s="188">
        <v>125982464</v>
      </c>
      <c r="T61" s="188"/>
      <c r="U61" s="188"/>
      <c r="V61" s="188"/>
      <c r="W61" s="188"/>
      <c r="X61" s="188"/>
      <c r="Y61" s="188"/>
      <c r="Z61" s="188"/>
      <c r="AA61" s="188">
        <v>25000000</v>
      </c>
      <c r="AB61" s="188"/>
      <c r="AC61" s="188"/>
      <c r="AD61" s="188"/>
      <c r="AE61" s="188"/>
      <c r="AF61" s="188"/>
      <c r="AG61" s="188"/>
      <c r="AH61" s="188"/>
      <c r="AI61" s="188"/>
      <c r="AJ61" s="188"/>
      <c r="AK61" s="188"/>
      <c r="AL61" s="188"/>
      <c r="AM61" s="188"/>
      <c r="AN61" s="188"/>
      <c r="AO61" s="188"/>
    </row>
    <row r="62" spans="2:41">
      <c r="B62" s="52" t="s">
        <v>187</v>
      </c>
      <c r="C62" s="32" t="s">
        <v>204</v>
      </c>
      <c r="D62" s="31" t="s">
        <v>398</v>
      </c>
      <c r="E62" s="48" t="s">
        <v>375</v>
      </c>
      <c r="F62" s="66" t="s">
        <v>382</v>
      </c>
      <c r="G62" s="73">
        <v>5411954874</v>
      </c>
      <c r="H62" s="40">
        <f t="shared" si="2"/>
        <v>5411954874</v>
      </c>
      <c r="I62" s="188"/>
      <c r="J62" s="188">
        <v>353593793</v>
      </c>
      <c r="K62" s="188"/>
      <c r="L62" s="188">
        <v>420000000</v>
      </c>
      <c r="M62" s="188">
        <v>3817543200</v>
      </c>
      <c r="N62" s="188">
        <v>326682285</v>
      </c>
      <c r="O62" s="188">
        <v>113466104</v>
      </c>
      <c r="P62" s="188"/>
      <c r="Q62" s="188"/>
      <c r="R62" s="188">
        <v>380669492</v>
      </c>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row>
    <row r="63" spans="2:41">
      <c r="B63" s="52" t="s">
        <v>188</v>
      </c>
      <c r="C63" s="32" t="s">
        <v>205</v>
      </c>
      <c r="D63" s="31" t="s">
        <v>325</v>
      </c>
      <c r="E63" s="48"/>
      <c r="F63" s="66"/>
      <c r="G63" s="73"/>
      <c r="H63" s="40">
        <f t="shared" si="2"/>
        <v>0</v>
      </c>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row>
    <row r="64" spans="2:41">
      <c r="B64" s="60" t="s">
        <v>189</v>
      </c>
      <c r="C64" s="58" t="s">
        <v>190</v>
      </c>
      <c r="D64" s="8"/>
      <c r="E64" s="48"/>
      <c r="F64" s="66"/>
      <c r="G64" s="73"/>
      <c r="H64" s="40">
        <f t="shared" si="2"/>
        <v>0</v>
      </c>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row>
    <row r="65" spans="2:41">
      <c r="B65" s="51" t="s">
        <v>191</v>
      </c>
      <c r="C65" s="32" t="s">
        <v>192</v>
      </c>
      <c r="D65" s="31" t="s">
        <v>325</v>
      </c>
      <c r="E65" s="48"/>
      <c r="F65" s="67"/>
      <c r="G65" s="73"/>
      <c r="H65" s="40">
        <f t="shared" si="2"/>
        <v>0</v>
      </c>
      <c r="I65" s="188"/>
      <c r="J65" s="188"/>
      <c r="K65" s="188"/>
      <c r="L65" s="188"/>
      <c r="M65" s="188"/>
      <c r="N65" s="188"/>
      <c r="O65" s="188"/>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8"/>
      <c r="AM65" s="188"/>
      <c r="AN65" s="188"/>
      <c r="AO65" s="188"/>
    </row>
    <row r="66" spans="2:41">
      <c r="B66" s="52" t="s">
        <v>193</v>
      </c>
      <c r="C66" s="32" t="s">
        <v>194</v>
      </c>
      <c r="D66" s="31" t="s">
        <v>325</v>
      </c>
      <c r="E66" s="48"/>
      <c r="F66" s="66"/>
      <c r="G66" s="75"/>
      <c r="H66" s="40">
        <f t="shared" si="2"/>
        <v>0</v>
      </c>
      <c r="I66" s="188"/>
      <c r="J66" s="188"/>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8"/>
      <c r="AM66" s="188"/>
      <c r="AN66" s="188"/>
      <c r="AO66" s="188"/>
    </row>
    <row r="67" spans="2:41">
      <c r="B67" s="51" t="s">
        <v>195</v>
      </c>
      <c r="C67" s="32" t="s">
        <v>196</v>
      </c>
      <c r="D67" s="31" t="s">
        <v>325</v>
      </c>
      <c r="E67" s="48"/>
      <c r="F67" s="66"/>
      <c r="G67" s="73"/>
      <c r="H67" s="40">
        <f t="shared" si="2"/>
        <v>0</v>
      </c>
      <c r="I67" s="188"/>
      <c r="J67" s="188"/>
      <c r="K67" s="188"/>
      <c r="L67" s="188"/>
      <c r="M67" s="188"/>
      <c r="N67" s="188"/>
      <c r="O67" s="188"/>
      <c r="P67" s="188"/>
      <c r="Q67" s="188"/>
      <c r="R67" s="188"/>
      <c r="S67" s="188"/>
      <c r="T67" s="188"/>
      <c r="U67" s="188"/>
      <c r="V67" s="188"/>
      <c r="W67" s="188"/>
      <c r="X67" s="188"/>
      <c r="Y67" s="188"/>
      <c r="Z67" s="188"/>
      <c r="AA67" s="188"/>
      <c r="AB67" s="188"/>
      <c r="AC67" s="188"/>
      <c r="AD67" s="188"/>
      <c r="AE67" s="188"/>
      <c r="AF67" s="188"/>
      <c r="AG67" s="188"/>
      <c r="AH67" s="188"/>
      <c r="AI67" s="188"/>
      <c r="AJ67" s="188"/>
      <c r="AK67" s="188"/>
      <c r="AL67" s="188"/>
      <c r="AM67" s="188"/>
      <c r="AN67" s="188"/>
      <c r="AO67" s="188"/>
    </row>
    <row r="68" spans="2:41">
      <c r="B68" s="52" t="s">
        <v>197</v>
      </c>
      <c r="C68" s="32" t="s">
        <v>198</v>
      </c>
      <c r="D68" s="31" t="s">
        <v>325</v>
      </c>
      <c r="E68" s="48"/>
      <c r="F68" s="66"/>
      <c r="G68" s="73"/>
      <c r="H68" s="40">
        <f t="shared" si="2"/>
        <v>0</v>
      </c>
      <c r="I68" s="188"/>
      <c r="J68" s="188"/>
      <c r="K68" s="188"/>
      <c r="L68" s="188"/>
      <c r="M68" s="188"/>
      <c r="N68" s="188"/>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8"/>
      <c r="AM68" s="188"/>
      <c r="AN68" s="188"/>
      <c r="AO68" s="188"/>
    </row>
    <row r="69" spans="2:41">
      <c r="B69" s="2"/>
      <c r="C69" s="34"/>
      <c r="D69" s="10"/>
      <c r="E69" s="50"/>
      <c r="F69" s="68"/>
      <c r="G69" s="76"/>
      <c r="H69" s="40">
        <f t="shared" si="2"/>
        <v>0</v>
      </c>
      <c r="I69" s="188"/>
      <c r="J69" s="188"/>
      <c r="K69" s="188"/>
      <c r="L69" s="188"/>
      <c r="M69" s="188"/>
      <c r="N69" s="188"/>
      <c r="O69" s="188"/>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8"/>
      <c r="AM69" s="188"/>
      <c r="AN69" s="188"/>
      <c r="AO69" s="188"/>
    </row>
    <row r="70" spans="2:41">
      <c r="G70" s="77"/>
    </row>
    <row r="71" spans="2:41">
      <c r="E71" s="14"/>
      <c r="F71" s="14"/>
      <c r="G71" s="69" t="s">
        <v>264</v>
      </c>
      <c r="H71" s="70" t="s">
        <v>262</v>
      </c>
    </row>
    <row r="72" spans="2:41" ht="21">
      <c r="B72" s="61" t="s">
        <v>206</v>
      </c>
      <c r="G72" s="202">
        <f>SUM(G10:G69)</f>
        <v>270620903490</v>
      </c>
      <c r="H72" s="71">
        <f>SUM(H10:H69)</f>
        <v>235947596548</v>
      </c>
    </row>
    <row r="73" spans="2:41">
      <c r="C73" s="97"/>
    </row>
    <row r="75" spans="2:41">
      <c r="B75" s="3" t="s">
        <v>477</v>
      </c>
      <c r="C75" s="196" t="s">
        <v>478</v>
      </c>
    </row>
    <row r="76" spans="2:41">
      <c r="F76" s="197" t="s">
        <v>479</v>
      </c>
      <c r="G76" s="196" t="s">
        <v>480</v>
      </c>
    </row>
    <row r="77" spans="2:41">
      <c r="C77" s="1" t="s">
        <v>488</v>
      </c>
      <c r="D77" s="198">
        <v>290002517667.99994</v>
      </c>
    </row>
    <row r="78" spans="2:41">
      <c r="C78" s="1" t="s">
        <v>481</v>
      </c>
      <c r="D78" s="198">
        <v>270620903490</v>
      </c>
      <c r="G78" s="196" t="s">
        <v>482</v>
      </c>
      <c r="H78" s="198">
        <v>34673306942</v>
      </c>
    </row>
    <row r="79" spans="2:41">
      <c r="D79" s="198"/>
      <c r="H79" s="198"/>
    </row>
    <row r="80" spans="2:41">
      <c r="C80" s="199" t="s">
        <v>483</v>
      </c>
      <c r="D80" s="200">
        <v>19381614177.999939</v>
      </c>
      <c r="G80" s="201" t="s">
        <v>484</v>
      </c>
      <c r="H80" s="198"/>
    </row>
    <row r="81" spans="2:8">
      <c r="D81" s="198"/>
      <c r="G81" s="1" t="s">
        <v>365</v>
      </c>
      <c r="H81" s="198">
        <v>123750000</v>
      </c>
    </row>
    <row r="82" spans="2:8">
      <c r="C82" s="201" t="s">
        <v>485</v>
      </c>
      <c r="D82" s="198"/>
      <c r="G82" s="1" t="s">
        <v>362</v>
      </c>
      <c r="H82" s="198">
        <v>162324992</v>
      </c>
    </row>
    <row r="83" spans="2:8">
      <c r="B83" s="1"/>
      <c r="D83" s="198"/>
      <c r="G83" s="1" t="s">
        <v>372</v>
      </c>
      <c r="H83" s="198">
        <v>33928304016</v>
      </c>
    </row>
    <row r="84" spans="2:8">
      <c r="B84" s="1"/>
      <c r="C84" s="1" t="s">
        <v>489</v>
      </c>
      <c r="D84" s="198">
        <v>15000300520</v>
      </c>
      <c r="E84" s="226" t="s">
        <v>493</v>
      </c>
      <c r="G84" s="1" t="s">
        <v>496</v>
      </c>
      <c r="H84" s="198">
        <v>458927934</v>
      </c>
    </row>
    <row r="85" spans="2:8">
      <c r="B85" s="1"/>
      <c r="C85" s="1" t="s">
        <v>490</v>
      </c>
      <c r="D85" s="198">
        <v>138468464</v>
      </c>
      <c r="E85" s="226"/>
      <c r="G85" s="199" t="s">
        <v>486</v>
      </c>
      <c r="H85" s="200">
        <v>34673306942</v>
      </c>
    </row>
    <row r="86" spans="2:8">
      <c r="B86" s="1"/>
      <c r="C86" s="1" t="s">
        <v>491</v>
      </c>
      <c r="D86" s="198">
        <v>1137645282</v>
      </c>
      <c r="E86" s="226" t="s">
        <v>494</v>
      </c>
      <c r="H86" s="198"/>
    </row>
    <row r="87" spans="2:8">
      <c r="B87" s="1"/>
      <c r="C87" s="1" t="s">
        <v>492</v>
      </c>
      <c r="D87" s="198">
        <v>3105199912</v>
      </c>
      <c r="E87" s="226"/>
      <c r="G87" s="226" t="s">
        <v>495</v>
      </c>
      <c r="H87" s="226"/>
    </row>
    <row r="88" spans="2:8">
      <c r="B88" s="1"/>
      <c r="D88" s="198"/>
      <c r="G88" s="226"/>
      <c r="H88" s="226"/>
    </row>
    <row r="89" spans="2:8">
      <c r="B89" s="1"/>
      <c r="C89" s="199" t="s">
        <v>487</v>
      </c>
      <c r="D89" s="200">
        <v>19381614178</v>
      </c>
      <c r="G89" s="226"/>
      <c r="H89" s="226"/>
    </row>
    <row r="90" spans="2:8">
      <c r="B90" s="1"/>
    </row>
    <row r="91" spans="2:8">
      <c r="B91" s="1"/>
    </row>
    <row r="92" spans="2:8">
      <c r="B92" s="1"/>
    </row>
    <row r="93" spans="2:8">
      <c r="B93" s="1"/>
    </row>
    <row r="94" spans="2:8">
      <c r="B94" s="1"/>
    </row>
    <row r="96" spans="2:8">
      <c r="B96" s="1"/>
    </row>
  </sheetData>
  <mergeCells count="8">
    <mergeCell ref="E7:G7"/>
    <mergeCell ref="H8:AO8"/>
    <mergeCell ref="H7:AO7"/>
    <mergeCell ref="E84:E85"/>
    <mergeCell ref="E86:E87"/>
    <mergeCell ref="G87:H89"/>
    <mergeCell ref="B8:D8"/>
    <mergeCell ref="E8:G8"/>
  </mergeCells>
  <conditionalFormatting sqref="D56 D52 D41:D42 D35 D28 D23 D64 D44:D47">
    <cfRule type="containsText" dxfId="11" priority="19" operator="containsText" text="Including;Not Applicable;Not included">
      <formula>NOT(ISERROR(SEARCH("Including;Not Applicable;Not included",D23)))</formula>
    </cfRule>
  </conditionalFormatting>
  <conditionalFormatting sqref="D13:D22">
    <cfRule type="containsText" dxfId="10" priority="9" operator="containsText" text="Including;Not Applicable;Not included">
      <formula>NOT(ISERROR(SEARCH("Including;Not Applicable;Not included",D13)))</formula>
    </cfRule>
  </conditionalFormatting>
  <conditionalFormatting sqref="D29:D34">
    <cfRule type="containsText" dxfId="9" priority="7" operator="containsText" text="Including;Not Applicable;Not included">
      <formula>NOT(ISERROR(SEARCH("Including;Not Applicable;Not included",D29)))</formula>
    </cfRule>
  </conditionalFormatting>
  <conditionalFormatting sqref="D43">
    <cfRule type="containsText" dxfId="8" priority="5" operator="containsText" text="Including;Not Applicable;Not included">
      <formula>NOT(ISERROR(SEARCH("Including;Not Applicable;Not included",D43)))</formula>
    </cfRule>
  </conditionalFormatting>
  <conditionalFormatting sqref="D53:D55">
    <cfRule type="containsText" dxfId="7" priority="3" operator="containsText" text="Including;Not Applicable;Not included">
      <formula>NOT(ISERROR(SEARCH("Including;Not Applicable;Not included",D53)))</formula>
    </cfRule>
  </conditionalFormatting>
  <conditionalFormatting sqref="D12">
    <cfRule type="containsText" dxfId="6" priority="11" operator="containsText" text="Including;Not Applicable;Not included">
      <formula>NOT(ISERROR(SEARCH("Including;Not Applicable;Not included",D12)))</formula>
    </cfRule>
  </conditionalFormatting>
  <conditionalFormatting sqref="D24:D27">
    <cfRule type="containsText" dxfId="5" priority="8" operator="containsText" text="Including;Not Applicable;Not included">
      <formula>NOT(ISERROR(SEARCH("Including;Not Applicable;Not included",D24)))</formula>
    </cfRule>
  </conditionalFormatting>
  <conditionalFormatting sqref="D36:D40">
    <cfRule type="containsText" dxfId="4" priority="6" operator="containsText" text="Including;Not Applicable;Not included">
      <formula>NOT(ISERROR(SEARCH("Including;Not Applicable;Not included",D36)))</formula>
    </cfRule>
  </conditionalFormatting>
  <conditionalFormatting sqref="D48:D51">
    <cfRule type="containsText" dxfId="3" priority="4" operator="containsText" text="Including;Not Applicable;Not included">
      <formula>NOT(ISERROR(SEARCH("Including;Not Applicable;Not included",D48)))</formula>
    </cfRule>
  </conditionalFormatting>
  <conditionalFormatting sqref="D57:D63">
    <cfRule type="containsText" dxfId="2" priority="2" operator="containsText" text="Including;Not Applicable;Not included">
      <formula>NOT(ISERROR(SEARCH("Including;Not Applicable;Not included",D57)))</formula>
    </cfRule>
  </conditionalFormatting>
  <conditionalFormatting sqref="D65:D68">
    <cfRule type="containsText" dxfId="1" priority="1" operator="containsText" text="Including;Not Applicable;Not included">
      <formula>NOT(ISERROR(SEARCH("Including;Not Applicable;Not included",D65)))</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9:D34 D24:D27 D12:D22 D36:D40 D43 D48:D51 D57:D63 D53:D55 D65:D68"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Y57"/>
  <sheetViews>
    <sheetView zoomScale="55" zoomScaleNormal="55" zoomScalePageLayoutView="55" workbookViewId="0"/>
  </sheetViews>
  <sheetFormatPr defaultColWidth="10.875" defaultRowHeight="15.75"/>
  <cols>
    <col min="1" max="1" width="3.625" style="139" customWidth="1"/>
    <col min="2" max="2" width="7.375" style="139" customWidth="1"/>
    <col min="3" max="3" width="77.625" style="139" customWidth="1"/>
    <col min="4" max="4" width="46.375" style="139" customWidth="1"/>
    <col min="5" max="5" width="50.875" style="139" customWidth="1"/>
    <col min="6" max="6" width="53.625" style="139" customWidth="1"/>
    <col min="7" max="7" width="50.125" style="139" customWidth="1"/>
    <col min="8" max="8" width="16.125" style="139" customWidth="1"/>
    <col min="9" max="9" width="11.5" style="139" bestFit="1" customWidth="1"/>
    <col min="10" max="10" width="15.125" style="139" bestFit="1" customWidth="1"/>
    <col min="11" max="11" width="11.5" style="139" bestFit="1" customWidth="1"/>
    <col min="12" max="13" width="11.5" style="139" customWidth="1"/>
    <col min="14" max="14" width="12.5" style="139" bestFit="1" customWidth="1"/>
    <col min="15" max="16384" width="10.875" style="139"/>
  </cols>
  <sheetData>
    <row r="1" spans="2:77" ht="15.95" customHeight="1"/>
    <row r="2" spans="2:77" ht="26.25">
      <c r="B2" s="140" t="s">
        <v>200</v>
      </c>
      <c r="G2" s="141" t="s">
        <v>268</v>
      </c>
      <c r="H2" s="142" t="s">
        <v>203</v>
      </c>
      <c r="I2" s="143"/>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5"/>
    </row>
    <row r="3" spans="2:77">
      <c r="B3" s="146" t="s">
        <v>221</v>
      </c>
      <c r="G3" s="147" t="s">
        <v>267</v>
      </c>
      <c r="H3" s="148" t="s">
        <v>208</v>
      </c>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149"/>
      <c r="BV3" s="149"/>
      <c r="BW3" s="149"/>
      <c r="BX3" s="149"/>
      <c r="BY3" s="150"/>
    </row>
    <row r="4" spans="2:77" ht="78.75">
      <c r="B4" s="151" t="s">
        <v>266</v>
      </c>
      <c r="H4" s="152" t="s">
        <v>79</v>
      </c>
      <c r="I4" s="153" t="s">
        <v>2</v>
      </c>
      <c r="J4" s="153" t="s">
        <v>3</v>
      </c>
      <c r="K4" s="153" t="s">
        <v>4</v>
      </c>
      <c r="L4" s="153" t="s">
        <v>12</v>
      </c>
      <c r="M4" s="153" t="s">
        <v>13</v>
      </c>
      <c r="N4" s="153" t="s">
        <v>14</v>
      </c>
      <c r="O4" s="153" t="s">
        <v>15</v>
      </c>
      <c r="P4" s="153" t="s">
        <v>16</v>
      </c>
      <c r="Q4" s="153" t="s">
        <v>17</v>
      </c>
      <c r="R4" s="153" t="s">
        <v>18</v>
      </c>
      <c r="S4" s="153" t="s">
        <v>19</v>
      </c>
      <c r="T4" s="153" t="s">
        <v>20</v>
      </c>
      <c r="U4" s="153" t="s">
        <v>21</v>
      </c>
      <c r="V4" s="153" t="s">
        <v>22</v>
      </c>
      <c r="W4" s="153" t="s">
        <v>23</v>
      </c>
      <c r="X4" s="153" t="s">
        <v>24</v>
      </c>
      <c r="Y4" s="153" t="s">
        <v>25</v>
      </c>
      <c r="Z4" s="153" t="s">
        <v>26</v>
      </c>
      <c r="AA4" s="153" t="s">
        <v>27</v>
      </c>
      <c r="AB4" s="153" t="s">
        <v>28</v>
      </c>
      <c r="AC4" s="153" t="s">
        <v>29</v>
      </c>
      <c r="AD4" s="153" t="s">
        <v>30</v>
      </c>
      <c r="AE4" s="153" t="s">
        <v>31</v>
      </c>
      <c r="AF4" s="153" t="s">
        <v>32</v>
      </c>
      <c r="AG4" s="153" t="s">
        <v>33</v>
      </c>
      <c r="AH4" s="153" t="s">
        <v>34</v>
      </c>
      <c r="AI4" s="153" t="s">
        <v>35</v>
      </c>
      <c r="AJ4" s="153" t="s">
        <v>36</v>
      </c>
      <c r="AK4" s="153" t="s">
        <v>37</v>
      </c>
      <c r="AL4" s="153" t="s">
        <v>38</v>
      </c>
      <c r="AM4" s="153" t="s">
        <v>39</v>
      </c>
      <c r="AN4" s="153" t="s">
        <v>40</v>
      </c>
      <c r="AO4" s="153" t="s">
        <v>41</v>
      </c>
      <c r="AP4" s="153" t="s">
        <v>42</v>
      </c>
      <c r="AQ4" s="153" t="s">
        <v>43</v>
      </c>
      <c r="AR4" s="153" t="s">
        <v>44</v>
      </c>
      <c r="AS4" s="153" t="s">
        <v>45</v>
      </c>
      <c r="AT4" s="153" t="s">
        <v>46</v>
      </c>
      <c r="AU4" s="153" t="s">
        <v>47</v>
      </c>
      <c r="AV4" s="153" t="s">
        <v>48</v>
      </c>
      <c r="AW4" s="153" t="s">
        <v>49</v>
      </c>
      <c r="AX4" s="153" t="s">
        <v>50</v>
      </c>
      <c r="AY4" s="153" t="s">
        <v>51</v>
      </c>
      <c r="AZ4" s="153" t="s">
        <v>52</v>
      </c>
      <c r="BA4" s="153" t="s">
        <v>53</v>
      </c>
      <c r="BB4" s="153" t="s">
        <v>54</v>
      </c>
      <c r="BC4" s="153" t="s">
        <v>55</v>
      </c>
      <c r="BD4" s="153" t="s">
        <v>56</v>
      </c>
      <c r="BE4" s="153" t="s">
        <v>57</v>
      </c>
      <c r="BF4" s="153" t="s">
        <v>58</v>
      </c>
      <c r="BG4" s="153" t="s">
        <v>59</v>
      </c>
      <c r="BH4" s="153" t="s">
        <v>60</v>
      </c>
      <c r="BI4" s="153" t="s">
        <v>61</v>
      </c>
      <c r="BJ4" s="153" t="s">
        <v>62</v>
      </c>
      <c r="BK4" s="153" t="s">
        <v>63</v>
      </c>
      <c r="BL4" s="153" t="s">
        <v>64</v>
      </c>
      <c r="BM4" s="153" t="s">
        <v>65</v>
      </c>
      <c r="BN4" s="153" t="s">
        <v>66</v>
      </c>
      <c r="BO4" s="153" t="s">
        <v>67</v>
      </c>
      <c r="BP4" s="153" t="s">
        <v>68</v>
      </c>
      <c r="BQ4" s="153" t="s">
        <v>69</v>
      </c>
      <c r="BR4" s="153" t="s">
        <v>70</v>
      </c>
      <c r="BS4" s="153" t="s">
        <v>71</v>
      </c>
      <c r="BT4" s="153" t="s">
        <v>72</v>
      </c>
      <c r="BU4" s="153" t="s">
        <v>73</v>
      </c>
      <c r="BV4" s="153" t="s">
        <v>74</v>
      </c>
      <c r="BW4" s="153" t="s">
        <v>75</v>
      </c>
      <c r="BX4" s="153" t="s">
        <v>76</v>
      </c>
      <c r="BY4" s="154" t="s">
        <v>77</v>
      </c>
    </row>
    <row r="5" spans="2:77">
      <c r="B5" s="151"/>
      <c r="H5" s="155" t="s">
        <v>80</v>
      </c>
      <c r="I5" s="156">
        <v>891083092</v>
      </c>
      <c r="J5" s="156">
        <v>914807077</v>
      </c>
      <c r="K5" s="156">
        <v>989490168</v>
      </c>
      <c r="L5" s="157"/>
      <c r="M5" s="157"/>
      <c r="N5" s="158"/>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9"/>
    </row>
    <row r="6" spans="2:77">
      <c r="H6" s="160" t="s">
        <v>1</v>
      </c>
      <c r="I6" s="161" t="s">
        <v>10</v>
      </c>
      <c r="J6" s="161" t="s">
        <v>10</v>
      </c>
      <c r="K6" s="161" t="s">
        <v>10</v>
      </c>
      <c r="L6" s="161" t="s">
        <v>10</v>
      </c>
      <c r="M6" s="161" t="s">
        <v>10</v>
      </c>
      <c r="N6" s="161" t="s">
        <v>10</v>
      </c>
      <c r="O6" s="161" t="s">
        <v>10</v>
      </c>
      <c r="P6" s="161" t="s">
        <v>10</v>
      </c>
      <c r="Q6" s="161" t="s">
        <v>10</v>
      </c>
      <c r="R6" s="161" t="s">
        <v>10</v>
      </c>
      <c r="S6" s="161" t="s">
        <v>10</v>
      </c>
      <c r="T6" s="161" t="s">
        <v>10</v>
      </c>
      <c r="U6" s="161" t="s">
        <v>10</v>
      </c>
      <c r="V6" s="161" t="s">
        <v>10</v>
      </c>
      <c r="W6" s="161" t="s">
        <v>10</v>
      </c>
      <c r="X6" s="161" t="s">
        <v>10</v>
      </c>
      <c r="Y6" s="161" t="s">
        <v>10</v>
      </c>
      <c r="Z6" s="161" t="s">
        <v>10</v>
      </c>
      <c r="AA6" s="161" t="s">
        <v>10</v>
      </c>
      <c r="AB6" s="161" t="s">
        <v>10</v>
      </c>
      <c r="AC6" s="161" t="s">
        <v>10</v>
      </c>
      <c r="AD6" s="161" t="s">
        <v>10</v>
      </c>
      <c r="AE6" s="161" t="s">
        <v>10</v>
      </c>
      <c r="AF6" s="161" t="s">
        <v>10</v>
      </c>
      <c r="AG6" s="161" t="s">
        <v>10</v>
      </c>
      <c r="AH6" s="161" t="s">
        <v>10</v>
      </c>
      <c r="AI6" s="161" t="s">
        <v>10</v>
      </c>
      <c r="AJ6" s="161" t="s">
        <v>10</v>
      </c>
      <c r="AK6" s="161" t="s">
        <v>10</v>
      </c>
      <c r="AL6" s="161" t="s">
        <v>10</v>
      </c>
      <c r="AM6" s="161" t="s">
        <v>10</v>
      </c>
      <c r="AN6" s="161" t="s">
        <v>10</v>
      </c>
      <c r="AO6" s="161" t="s">
        <v>10</v>
      </c>
      <c r="AP6" s="161" t="s">
        <v>10</v>
      </c>
      <c r="AQ6" s="161" t="s">
        <v>10</v>
      </c>
      <c r="AR6" s="161" t="s">
        <v>10</v>
      </c>
      <c r="AS6" s="161" t="s">
        <v>10</v>
      </c>
      <c r="AT6" s="161" t="s">
        <v>10</v>
      </c>
      <c r="AU6" s="161" t="s">
        <v>10</v>
      </c>
      <c r="AV6" s="161" t="s">
        <v>10</v>
      </c>
      <c r="AW6" s="161" t="s">
        <v>10</v>
      </c>
      <c r="AX6" s="161" t="s">
        <v>10</v>
      </c>
      <c r="AY6" s="161" t="s">
        <v>10</v>
      </c>
      <c r="AZ6" s="161" t="s">
        <v>10</v>
      </c>
      <c r="BA6" s="161" t="s">
        <v>10</v>
      </c>
      <c r="BB6" s="161" t="s">
        <v>10</v>
      </c>
      <c r="BC6" s="161" t="s">
        <v>10</v>
      </c>
      <c r="BD6" s="161" t="s">
        <v>10</v>
      </c>
      <c r="BE6" s="161" t="s">
        <v>10</v>
      </c>
      <c r="BF6" s="161" t="s">
        <v>10</v>
      </c>
      <c r="BG6" s="161" t="s">
        <v>10</v>
      </c>
      <c r="BH6" s="161" t="s">
        <v>10</v>
      </c>
      <c r="BI6" s="161" t="s">
        <v>10</v>
      </c>
      <c r="BJ6" s="161" t="s">
        <v>10</v>
      </c>
      <c r="BK6" s="161" t="s">
        <v>10</v>
      </c>
      <c r="BL6" s="161" t="s">
        <v>10</v>
      </c>
      <c r="BM6" s="161" t="s">
        <v>10</v>
      </c>
      <c r="BN6" s="161" t="s">
        <v>10</v>
      </c>
      <c r="BO6" s="161" t="s">
        <v>10</v>
      </c>
      <c r="BP6" s="161" t="s">
        <v>10</v>
      </c>
      <c r="BQ6" s="161" t="s">
        <v>10</v>
      </c>
      <c r="BR6" s="161" t="s">
        <v>10</v>
      </c>
      <c r="BS6" s="161" t="s">
        <v>10</v>
      </c>
      <c r="BT6" s="161" t="s">
        <v>10</v>
      </c>
      <c r="BU6" s="161" t="s">
        <v>10</v>
      </c>
      <c r="BV6" s="161" t="s">
        <v>10</v>
      </c>
      <c r="BW6" s="161" t="s">
        <v>10</v>
      </c>
      <c r="BX6" s="161" t="s">
        <v>10</v>
      </c>
      <c r="BY6" s="162" t="s">
        <v>10</v>
      </c>
    </row>
    <row r="7" spans="2:77" ht="62.1" customHeight="1">
      <c r="B7" s="142" t="s">
        <v>202</v>
      </c>
      <c r="C7" s="144"/>
      <c r="D7" s="144"/>
      <c r="E7" s="243" t="s">
        <v>282</v>
      </c>
      <c r="F7" s="244"/>
      <c r="G7" s="245"/>
      <c r="H7" s="240" t="s">
        <v>269</v>
      </c>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c r="BR7" s="241"/>
      <c r="BS7" s="241"/>
      <c r="BT7" s="241"/>
      <c r="BU7" s="241"/>
      <c r="BV7" s="241"/>
      <c r="BW7" s="241"/>
      <c r="BX7" s="241"/>
      <c r="BY7" s="241"/>
    </row>
    <row r="8" spans="2:77" ht="57.75" customHeight="1">
      <c r="B8" s="237" t="s">
        <v>211</v>
      </c>
      <c r="C8" s="238"/>
      <c r="D8" s="239"/>
      <c r="E8" s="237" t="s">
        <v>270</v>
      </c>
      <c r="F8" s="238"/>
      <c r="G8" s="239"/>
      <c r="H8" s="242" t="s">
        <v>212</v>
      </c>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5"/>
      <c r="AZ8" s="205"/>
      <c r="BA8" s="205"/>
      <c r="BB8" s="205"/>
      <c r="BC8" s="205"/>
      <c r="BD8" s="205"/>
      <c r="BE8" s="205"/>
      <c r="BF8" s="205"/>
      <c r="BG8" s="205"/>
      <c r="BH8" s="205"/>
      <c r="BI8" s="205"/>
      <c r="BJ8" s="205"/>
      <c r="BK8" s="205"/>
      <c r="BL8" s="205"/>
      <c r="BM8" s="205"/>
      <c r="BN8" s="205"/>
      <c r="BO8" s="205"/>
      <c r="BP8" s="205"/>
      <c r="BQ8" s="205"/>
      <c r="BR8" s="205"/>
      <c r="BS8" s="205"/>
      <c r="BT8" s="205"/>
      <c r="BU8" s="205"/>
      <c r="BV8" s="205"/>
      <c r="BW8" s="205"/>
      <c r="BX8" s="205"/>
      <c r="BY8" s="205"/>
    </row>
    <row r="9" spans="2:77">
      <c r="B9" s="163" t="s">
        <v>199</v>
      </c>
      <c r="C9" s="164"/>
      <c r="D9" s="36" t="s">
        <v>115</v>
      </c>
      <c r="E9" s="37" t="s">
        <v>11</v>
      </c>
      <c r="F9" s="36" t="s">
        <v>254</v>
      </c>
      <c r="G9" s="36" t="s">
        <v>263</v>
      </c>
      <c r="H9" s="165" t="s">
        <v>78</v>
      </c>
      <c r="I9" s="166">
        <f t="shared" ref="I9:N9" si="0">SUM(I11:I54)</f>
        <v>-22762</v>
      </c>
      <c r="J9" s="166">
        <f t="shared" si="0"/>
        <v>10341612</v>
      </c>
      <c r="K9" s="166">
        <f t="shared" si="0"/>
        <v>-18710</v>
      </c>
      <c r="L9" s="166">
        <f t="shared" si="0"/>
        <v>4779</v>
      </c>
      <c r="M9" s="166">
        <f t="shared" si="0"/>
        <v>-589625</v>
      </c>
      <c r="N9" s="166">
        <f t="shared" si="0"/>
        <v>33305</v>
      </c>
      <c r="O9" s="166">
        <f t="shared" ref="O9:BY9" si="1">SUM(O11:O54)</f>
        <v>-38891</v>
      </c>
      <c r="P9" s="166">
        <f t="shared" si="1"/>
        <v>-47810</v>
      </c>
      <c r="Q9" s="166">
        <f t="shared" si="1"/>
        <v>1852737</v>
      </c>
      <c r="R9" s="166">
        <f t="shared" si="1"/>
        <v>187192.58</v>
      </c>
      <c r="S9" s="166">
        <f t="shared" si="1"/>
        <v>-122270.41</v>
      </c>
      <c r="T9" s="166">
        <f t="shared" si="1"/>
        <v>15436034</v>
      </c>
      <c r="U9" s="166">
        <f t="shared" si="1"/>
        <v>176068</v>
      </c>
      <c r="V9" s="166">
        <f t="shared" si="1"/>
        <v>-77620</v>
      </c>
      <c r="W9" s="166">
        <f t="shared" si="1"/>
        <v>-1429916.44</v>
      </c>
      <c r="X9" s="166">
        <f t="shared" si="1"/>
        <v>2642755</v>
      </c>
      <c r="Y9" s="166">
        <f t="shared" si="1"/>
        <v>-7985</v>
      </c>
      <c r="Z9" s="166">
        <f t="shared" si="1"/>
        <v>-365272</v>
      </c>
      <c r="AA9" s="166">
        <f t="shared" si="1"/>
        <v>-137362</v>
      </c>
      <c r="AB9" s="166">
        <f t="shared" si="1"/>
        <v>9264035</v>
      </c>
      <c r="AC9" s="166">
        <f t="shared" si="1"/>
        <v>0</v>
      </c>
      <c r="AD9" s="166">
        <f t="shared" si="1"/>
        <v>1179842</v>
      </c>
      <c r="AE9" s="166">
        <f t="shared" si="1"/>
        <v>-14519</v>
      </c>
      <c r="AF9" s="166">
        <f t="shared" si="1"/>
        <v>32517725</v>
      </c>
      <c r="AG9" s="166">
        <f t="shared" si="1"/>
        <v>157583</v>
      </c>
      <c r="AH9" s="166">
        <f t="shared" si="1"/>
        <v>-84686</v>
      </c>
      <c r="AI9" s="166">
        <f t="shared" si="1"/>
        <v>-379675</v>
      </c>
      <c r="AJ9" s="166">
        <f t="shared" si="1"/>
        <v>2707073</v>
      </c>
      <c r="AK9" s="166">
        <f t="shared" si="1"/>
        <v>-12791</v>
      </c>
      <c r="AL9" s="166">
        <f t="shared" si="1"/>
        <v>1437624</v>
      </c>
      <c r="AM9" s="166">
        <f t="shared" si="1"/>
        <v>487678</v>
      </c>
      <c r="AN9" s="166">
        <f t="shared" si="1"/>
        <v>-50878</v>
      </c>
      <c r="AO9" s="166">
        <f t="shared" si="1"/>
        <v>0</v>
      </c>
      <c r="AP9" s="166">
        <f t="shared" si="1"/>
        <v>2323280</v>
      </c>
      <c r="AQ9" s="166">
        <f t="shared" si="1"/>
        <v>-707208</v>
      </c>
      <c r="AR9" s="166">
        <f t="shared" si="1"/>
        <v>13689053</v>
      </c>
      <c r="AS9" s="166">
        <f t="shared" si="1"/>
        <v>-268927</v>
      </c>
      <c r="AT9" s="166">
        <f t="shared" si="1"/>
        <v>569316.17000000004</v>
      </c>
      <c r="AU9" s="166">
        <f t="shared" si="1"/>
        <v>2</v>
      </c>
      <c r="AV9" s="166">
        <f t="shared" si="1"/>
        <v>311</v>
      </c>
      <c r="AW9" s="166">
        <f t="shared" si="1"/>
        <v>228751</v>
      </c>
      <c r="AX9" s="166">
        <f t="shared" si="1"/>
        <v>-26715</v>
      </c>
      <c r="AY9" s="166">
        <f t="shared" si="1"/>
        <v>-539013</v>
      </c>
      <c r="AZ9" s="166">
        <f t="shared" si="1"/>
        <v>-524337</v>
      </c>
      <c r="BA9" s="166">
        <f t="shared" si="1"/>
        <v>-646001</v>
      </c>
      <c r="BB9" s="166">
        <f t="shared" si="1"/>
        <v>146929996</v>
      </c>
      <c r="BC9" s="166">
        <f t="shared" si="1"/>
        <v>-11919</v>
      </c>
      <c r="BD9" s="166">
        <f t="shared" si="1"/>
        <v>-230237</v>
      </c>
      <c r="BE9" s="166">
        <f t="shared" si="1"/>
        <v>-328388</v>
      </c>
      <c r="BF9" s="166">
        <f t="shared" si="1"/>
        <v>4854</v>
      </c>
      <c r="BG9" s="166">
        <f t="shared" si="1"/>
        <v>-229425</v>
      </c>
      <c r="BH9" s="166">
        <f t="shared" si="1"/>
        <v>0</v>
      </c>
      <c r="BI9" s="166">
        <f t="shared" si="1"/>
        <v>-518272.41</v>
      </c>
      <c r="BJ9" s="166">
        <f t="shared" si="1"/>
        <v>916705.57</v>
      </c>
      <c r="BK9" s="166">
        <f t="shared" si="1"/>
        <v>869556</v>
      </c>
      <c r="BL9" s="166">
        <f t="shared" si="1"/>
        <v>-113336</v>
      </c>
      <c r="BM9" s="166">
        <f t="shared" si="1"/>
        <v>-156575.28</v>
      </c>
      <c r="BN9" s="166">
        <f t="shared" si="1"/>
        <v>3097146</v>
      </c>
      <c r="BO9" s="166">
        <f t="shared" si="1"/>
        <v>128248457</v>
      </c>
      <c r="BP9" s="166">
        <f t="shared" si="1"/>
        <v>-13773</v>
      </c>
      <c r="BQ9" s="166">
        <f t="shared" si="1"/>
        <v>-354802</v>
      </c>
      <c r="BR9" s="166">
        <f t="shared" si="1"/>
        <v>-191267</v>
      </c>
      <c r="BS9" s="166">
        <f t="shared" si="1"/>
        <v>403140</v>
      </c>
      <c r="BT9" s="166">
        <f t="shared" si="1"/>
        <v>27646632</v>
      </c>
      <c r="BU9" s="166">
        <f t="shared" si="1"/>
        <v>-79993</v>
      </c>
      <c r="BV9" s="166">
        <f t="shared" si="1"/>
        <v>-464900</v>
      </c>
      <c r="BW9" s="166">
        <f t="shared" si="1"/>
        <v>-108028</v>
      </c>
      <c r="BX9" s="166">
        <f t="shared" si="1"/>
        <v>-252258.15000000002</v>
      </c>
      <c r="BY9" s="166">
        <f t="shared" si="1"/>
        <v>-662887</v>
      </c>
    </row>
    <row r="10" spans="2:77">
      <c r="B10" s="167" t="s">
        <v>123</v>
      </c>
      <c r="C10" s="168" t="s">
        <v>124</v>
      </c>
      <c r="D10" s="9"/>
      <c r="E10" s="48"/>
      <c r="F10" s="72"/>
      <c r="G10" s="73"/>
      <c r="H10" s="40">
        <f t="shared" ref="H10:H53" si="2">SUM(I10:BY10)</f>
        <v>0</v>
      </c>
    </row>
    <row r="11" spans="2:77">
      <c r="B11" s="169" t="s">
        <v>125</v>
      </c>
      <c r="C11" s="170" t="s">
        <v>126</v>
      </c>
      <c r="D11" s="8"/>
      <c r="E11" s="48"/>
      <c r="F11" s="66"/>
      <c r="G11" s="73"/>
      <c r="H11" s="40">
        <f t="shared" si="2"/>
        <v>0</v>
      </c>
    </row>
    <row r="12" spans="2:77">
      <c r="B12" s="171" t="s">
        <v>127</v>
      </c>
      <c r="C12" s="4" t="s">
        <v>128</v>
      </c>
      <c r="D12" s="31" t="s">
        <v>7</v>
      </c>
      <c r="E12" s="48" t="s">
        <v>265</v>
      </c>
      <c r="F12" s="66" t="s">
        <v>255</v>
      </c>
      <c r="G12" s="73"/>
      <c r="H12" s="40">
        <f t="shared" si="2"/>
        <v>0</v>
      </c>
    </row>
    <row r="13" spans="2:77">
      <c r="B13" s="171" t="s">
        <v>129</v>
      </c>
      <c r="C13" s="4" t="s">
        <v>130</v>
      </c>
      <c r="D13" s="31" t="s">
        <v>7</v>
      </c>
      <c r="E13" s="48" t="s">
        <v>261</v>
      </c>
      <c r="F13" s="66" t="s">
        <v>255</v>
      </c>
      <c r="G13" s="73">
        <v>228670845.63</v>
      </c>
      <c r="H13" s="40">
        <f>SUM(I13:BY13)</f>
        <v>228670845.63</v>
      </c>
      <c r="I13" s="139">
        <v>-22762</v>
      </c>
      <c r="J13" s="139">
        <v>10281480</v>
      </c>
      <c r="K13" s="139">
        <v>-18710</v>
      </c>
      <c r="L13" s="139">
        <v>4779</v>
      </c>
      <c r="M13" s="139">
        <v>-652825</v>
      </c>
      <c r="N13" s="139">
        <v>-101407</v>
      </c>
      <c r="O13" s="139">
        <v>-38891</v>
      </c>
      <c r="P13" s="139">
        <v>-47810</v>
      </c>
      <c r="Q13" s="139">
        <v>1786015</v>
      </c>
      <c r="R13" s="139">
        <v>187192.58</v>
      </c>
      <c r="S13" s="139">
        <v>-122270.41</v>
      </c>
      <c r="T13" s="139">
        <v>15145455</v>
      </c>
      <c r="U13" s="139">
        <v>176068</v>
      </c>
      <c r="V13" s="139">
        <v>-77620</v>
      </c>
      <c r="W13" s="139">
        <v>-1467636.44</v>
      </c>
      <c r="X13" s="139">
        <v>2625595</v>
      </c>
      <c r="Y13" s="139">
        <v>-7985</v>
      </c>
      <c r="Z13" s="139">
        <v>-370914</v>
      </c>
      <c r="AA13" s="139">
        <v>-137362</v>
      </c>
      <c r="AB13" s="139">
        <v>9212315</v>
      </c>
      <c r="AC13" s="139">
        <v>0</v>
      </c>
      <c r="AD13" s="139">
        <v>1179842</v>
      </c>
      <c r="AE13" s="139">
        <v>-14519</v>
      </c>
      <c r="AF13" s="139">
        <v>32463676</v>
      </c>
      <c r="AG13" s="139">
        <v>157583</v>
      </c>
      <c r="AH13" s="139">
        <v>-84686</v>
      </c>
      <c r="AI13" s="139">
        <v>-379675</v>
      </c>
      <c r="AJ13" s="139">
        <v>2677933</v>
      </c>
      <c r="AK13" s="139">
        <v>-10391</v>
      </c>
      <c r="AL13" s="139">
        <v>1437624</v>
      </c>
      <c r="AM13" s="139">
        <v>487678</v>
      </c>
      <c r="AN13" s="139">
        <v>-50878</v>
      </c>
      <c r="AO13" s="139">
        <v>0</v>
      </c>
      <c r="AP13" s="139">
        <v>2247582</v>
      </c>
      <c r="AQ13" s="139">
        <v>-707103</v>
      </c>
      <c r="AR13" s="139">
        <v>13617787</v>
      </c>
      <c r="AS13" s="139">
        <v>-268927</v>
      </c>
      <c r="AT13" s="139">
        <v>569316.17000000004</v>
      </c>
      <c r="AU13" s="139">
        <v>2</v>
      </c>
      <c r="AV13" s="139">
        <v>311</v>
      </c>
      <c r="AW13" s="139">
        <v>228751</v>
      </c>
      <c r="AX13" s="139">
        <v>-26715</v>
      </c>
      <c r="AY13" s="139">
        <v>-540156</v>
      </c>
      <c r="AZ13" s="139">
        <v>-524337</v>
      </c>
      <c r="BA13" s="139">
        <v>-646001</v>
      </c>
      <c r="BB13" s="139">
        <v>0</v>
      </c>
      <c r="BC13" s="139">
        <v>-11919</v>
      </c>
      <c r="BD13" s="139">
        <v>-230237</v>
      </c>
      <c r="BE13" s="139">
        <v>-328641</v>
      </c>
      <c r="BF13" s="139">
        <v>4854</v>
      </c>
      <c r="BG13" s="139">
        <v>-229425</v>
      </c>
      <c r="BH13" s="139">
        <v>0</v>
      </c>
      <c r="BI13" s="139">
        <v>-518272.41</v>
      </c>
      <c r="BJ13" s="139">
        <v>809615.57</v>
      </c>
      <c r="BK13" s="139">
        <v>869556</v>
      </c>
      <c r="BL13" s="139">
        <v>-113336</v>
      </c>
      <c r="BM13" s="139">
        <v>-156575.28</v>
      </c>
      <c r="BN13" s="139">
        <v>3097146</v>
      </c>
      <c r="BO13" s="139">
        <v>111686465</v>
      </c>
      <c r="BP13" s="139">
        <v>-13773</v>
      </c>
      <c r="BQ13" s="139">
        <v>-410584</v>
      </c>
      <c r="BR13" s="139">
        <v>-191267</v>
      </c>
      <c r="BS13" s="139">
        <v>321288</v>
      </c>
      <c r="BT13" s="139">
        <v>27570912</v>
      </c>
      <c r="BU13" s="139">
        <v>-79993</v>
      </c>
      <c r="BV13" s="139">
        <v>-464900</v>
      </c>
      <c r="BW13" s="139">
        <v>-108028</v>
      </c>
      <c r="BX13" s="139">
        <v>-281178.15000000002</v>
      </c>
      <c r="BY13" s="139">
        <v>-718266</v>
      </c>
    </row>
    <row r="14" spans="2:77">
      <c r="B14" s="171" t="s">
        <v>131</v>
      </c>
      <c r="C14" s="4" t="s">
        <v>132</v>
      </c>
      <c r="D14" s="31" t="s">
        <v>5</v>
      </c>
      <c r="E14" s="48"/>
      <c r="F14" s="66"/>
      <c r="G14" s="73"/>
      <c r="H14" s="40">
        <f t="shared" si="2"/>
        <v>0</v>
      </c>
    </row>
    <row r="15" spans="2:77">
      <c r="B15" s="171" t="s">
        <v>133</v>
      </c>
      <c r="C15" s="4" t="s">
        <v>134</v>
      </c>
      <c r="D15" s="31" t="s">
        <v>6</v>
      </c>
      <c r="E15" s="48"/>
      <c r="F15" s="66"/>
      <c r="G15" s="73"/>
      <c r="H15" s="40">
        <f t="shared" si="2"/>
        <v>0</v>
      </c>
    </row>
    <row r="16" spans="2:77">
      <c r="B16" s="172" t="s">
        <v>135</v>
      </c>
      <c r="C16" s="170" t="s">
        <v>136</v>
      </c>
      <c r="D16" s="8"/>
      <c r="E16" s="48"/>
      <c r="F16" s="66"/>
      <c r="G16" s="73"/>
      <c r="H16" s="40">
        <f t="shared" si="2"/>
        <v>0</v>
      </c>
    </row>
    <row r="17" spans="2:77">
      <c r="B17" s="171" t="s">
        <v>137</v>
      </c>
      <c r="C17" s="4" t="s">
        <v>138</v>
      </c>
      <c r="D17" s="31" t="s">
        <v>6</v>
      </c>
      <c r="E17" s="48"/>
      <c r="F17" s="66"/>
      <c r="G17" s="73"/>
      <c r="H17" s="40">
        <f t="shared" si="2"/>
        <v>0</v>
      </c>
    </row>
    <row r="18" spans="2:77">
      <c r="B18" s="171" t="s">
        <v>139</v>
      </c>
      <c r="C18" s="4" t="s">
        <v>140</v>
      </c>
      <c r="D18" s="31" t="s">
        <v>6</v>
      </c>
      <c r="E18" s="48"/>
      <c r="F18" s="66"/>
      <c r="G18" s="73"/>
      <c r="H18" s="40">
        <f t="shared" si="2"/>
        <v>0</v>
      </c>
    </row>
    <row r="19" spans="2:77">
      <c r="B19" s="171" t="s">
        <v>141</v>
      </c>
      <c r="C19" s="4" t="s">
        <v>142</v>
      </c>
      <c r="D19" s="31" t="s">
        <v>6</v>
      </c>
      <c r="E19" s="48"/>
      <c r="F19" s="66"/>
      <c r="G19" s="73"/>
      <c r="H19" s="40">
        <f t="shared" si="2"/>
        <v>0</v>
      </c>
    </row>
    <row r="20" spans="2:77">
      <c r="B20" s="172" t="s">
        <v>143</v>
      </c>
      <c r="C20" s="170" t="s">
        <v>144</v>
      </c>
      <c r="D20" s="9"/>
      <c r="E20" s="48"/>
      <c r="F20" s="66"/>
      <c r="G20" s="73"/>
      <c r="H20" s="40">
        <f t="shared" si="2"/>
        <v>0</v>
      </c>
    </row>
    <row r="21" spans="2:77">
      <c r="B21" s="171" t="s">
        <v>145</v>
      </c>
      <c r="C21" s="4" t="s">
        <v>146</v>
      </c>
      <c r="D21" s="31" t="s">
        <v>7</v>
      </c>
      <c r="E21" s="48" t="s">
        <v>260</v>
      </c>
      <c r="F21" s="66" t="s">
        <v>256</v>
      </c>
      <c r="G21" s="73">
        <v>1781115</v>
      </c>
      <c r="H21" s="40">
        <f t="shared" si="2"/>
        <v>1781115</v>
      </c>
      <c r="J21" s="139">
        <v>34860</v>
      </c>
      <c r="M21" s="139">
        <v>61499</v>
      </c>
      <c r="N21" s="139">
        <v>62064</v>
      </c>
      <c r="Q21" s="139">
        <v>66722</v>
      </c>
      <c r="T21" s="139">
        <v>63687</v>
      </c>
      <c r="W21" s="139">
        <v>37720</v>
      </c>
      <c r="X21" s="139">
        <v>17160</v>
      </c>
      <c r="Z21" s="139">
        <v>5642</v>
      </c>
      <c r="AB21" s="139">
        <v>51720</v>
      </c>
      <c r="AF21" s="139">
        <v>8720</v>
      </c>
      <c r="AJ21" s="139">
        <v>9240</v>
      </c>
      <c r="AK21" s="139">
        <v>-2400</v>
      </c>
      <c r="AP21" s="139">
        <v>75698</v>
      </c>
      <c r="AQ21" s="139">
        <v>-1740</v>
      </c>
      <c r="AR21" s="139">
        <v>36546</v>
      </c>
      <c r="BJ21" s="139">
        <v>107090</v>
      </c>
      <c r="BO21" s="139">
        <v>877497</v>
      </c>
      <c r="BQ21" s="139">
        <v>55782</v>
      </c>
      <c r="BS21" s="139">
        <v>59874</v>
      </c>
      <c r="BT21" s="139">
        <v>75720</v>
      </c>
      <c r="BX21" s="139">
        <v>28920</v>
      </c>
      <c r="BY21" s="139">
        <v>49094</v>
      </c>
    </row>
    <row r="22" spans="2:77">
      <c r="B22" s="171" t="s">
        <v>147</v>
      </c>
      <c r="C22" s="4" t="s">
        <v>148</v>
      </c>
      <c r="D22" s="31" t="s">
        <v>7</v>
      </c>
      <c r="E22" s="48" t="s">
        <v>259</v>
      </c>
      <c r="F22" s="66" t="s">
        <v>256</v>
      </c>
      <c r="G22" s="73">
        <v>2251322</v>
      </c>
      <c r="H22" s="40">
        <f t="shared" si="2"/>
        <v>2251322</v>
      </c>
      <c r="I22" s="173"/>
      <c r="J22" s="173">
        <v>26460</v>
      </c>
      <c r="K22" s="173"/>
      <c r="L22" s="173"/>
      <c r="M22" s="173"/>
      <c r="N22" s="173">
        <v>72648</v>
      </c>
      <c r="O22" s="173"/>
      <c r="P22" s="173"/>
      <c r="Q22" s="173"/>
      <c r="R22" s="173"/>
      <c r="S22" s="173"/>
      <c r="T22" s="173">
        <v>226892</v>
      </c>
      <c r="U22" s="173"/>
      <c r="V22" s="173"/>
      <c r="W22" s="173"/>
      <c r="X22" s="173"/>
      <c r="Y22" s="173"/>
      <c r="Z22" s="173"/>
      <c r="AA22" s="173"/>
      <c r="AB22" s="173"/>
      <c r="AC22" s="173"/>
      <c r="AD22" s="173"/>
      <c r="AE22" s="173"/>
      <c r="AF22" s="173">
        <v>45329</v>
      </c>
      <c r="AG22" s="173"/>
      <c r="AH22" s="173"/>
      <c r="AI22" s="173"/>
      <c r="AJ22" s="173">
        <v>19900</v>
      </c>
      <c r="AK22" s="173"/>
      <c r="AL22" s="173"/>
      <c r="AM22" s="173"/>
      <c r="AN22" s="173"/>
      <c r="AO22" s="173"/>
      <c r="AP22" s="173"/>
      <c r="AQ22" s="173"/>
      <c r="AR22" s="173">
        <v>34720</v>
      </c>
      <c r="AS22" s="173"/>
      <c r="AT22" s="173"/>
      <c r="AU22" s="173"/>
      <c r="AV22" s="173"/>
      <c r="AW22" s="173"/>
      <c r="AX22" s="173"/>
      <c r="AY22" s="173"/>
      <c r="AZ22" s="173"/>
      <c r="BA22" s="173"/>
      <c r="BB22" s="173"/>
      <c r="BC22" s="173"/>
      <c r="BD22" s="173"/>
      <c r="BE22" s="173"/>
      <c r="BF22" s="173"/>
      <c r="BG22" s="173"/>
      <c r="BH22" s="173"/>
      <c r="BI22" s="173"/>
      <c r="BJ22" s="173"/>
      <c r="BK22" s="173"/>
      <c r="BL22" s="173"/>
      <c r="BM22" s="173"/>
      <c r="BN22" s="173"/>
      <c r="BO22" s="173">
        <v>1797495</v>
      </c>
      <c r="BP22" s="173"/>
      <c r="BQ22" s="173"/>
      <c r="BR22" s="173"/>
      <c r="BS22" s="173">
        <v>21978</v>
      </c>
      <c r="BT22" s="173"/>
      <c r="BU22" s="173"/>
      <c r="BV22" s="173"/>
      <c r="BW22" s="173"/>
      <c r="BX22" s="173"/>
      <c r="BY22" s="173">
        <v>5900</v>
      </c>
    </row>
    <row r="23" spans="2:77">
      <c r="B23" s="171" t="s">
        <v>147</v>
      </c>
      <c r="C23" s="4" t="s">
        <v>148</v>
      </c>
      <c r="D23" s="31" t="s">
        <v>7</v>
      </c>
      <c r="E23" s="48" t="s">
        <v>258</v>
      </c>
      <c r="F23" s="4" t="s">
        <v>257</v>
      </c>
      <c r="G23" s="74">
        <v>3929</v>
      </c>
      <c r="H23" s="40">
        <f t="shared" si="2"/>
        <v>3929</v>
      </c>
      <c r="I23" s="173"/>
      <c r="J23" s="173">
        <v>-1188</v>
      </c>
      <c r="K23" s="173"/>
      <c r="L23" s="173"/>
      <c r="M23" s="173">
        <v>1701</v>
      </c>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173"/>
      <c r="AP23" s="173"/>
      <c r="AQ23" s="173">
        <v>1635</v>
      </c>
      <c r="AR23" s="173"/>
      <c r="AS23" s="173"/>
      <c r="AT23" s="173"/>
      <c r="AU23" s="173"/>
      <c r="AV23" s="173"/>
      <c r="AW23" s="173"/>
      <c r="AX23" s="173"/>
      <c r="AY23" s="173">
        <v>1143</v>
      </c>
      <c r="AZ23" s="173"/>
      <c r="BA23" s="173"/>
      <c r="BB23" s="173"/>
      <c r="BC23" s="173"/>
      <c r="BD23" s="173"/>
      <c r="BE23" s="173">
        <v>253</v>
      </c>
      <c r="BF23" s="173"/>
      <c r="BG23" s="173"/>
      <c r="BH23" s="173"/>
      <c r="BI23" s="173"/>
      <c r="BJ23" s="173"/>
      <c r="BK23" s="173"/>
      <c r="BL23" s="173"/>
      <c r="BM23" s="173"/>
      <c r="BN23" s="173"/>
      <c r="BO23" s="173"/>
      <c r="BP23" s="173"/>
      <c r="BQ23" s="173"/>
      <c r="BR23" s="173"/>
      <c r="BS23" s="173"/>
      <c r="BT23" s="173"/>
      <c r="BU23" s="173"/>
      <c r="BV23" s="173"/>
      <c r="BW23" s="173"/>
      <c r="BX23" s="173"/>
      <c r="BY23" s="173">
        <v>385</v>
      </c>
    </row>
    <row r="24" spans="2:77">
      <c r="B24" s="171" t="s">
        <v>149</v>
      </c>
      <c r="C24" s="4" t="s">
        <v>150</v>
      </c>
      <c r="D24" s="31" t="s">
        <v>6</v>
      </c>
      <c r="E24" s="48"/>
      <c r="F24" s="66"/>
      <c r="G24" s="73"/>
      <c r="H24" s="40">
        <f t="shared" si="2"/>
        <v>0</v>
      </c>
    </row>
    <row r="25" spans="2:77">
      <c r="B25" s="169" t="s">
        <v>151</v>
      </c>
      <c r="C25" s="170" t="s">
        <v>152</v>
      </c>
      <c r="D25" s="9"/>
      <c r="E25" s="48"/>
      <c r="F25" s="66"/>
      <c r="G25" s="73"/>
      <c r="H25" s="40">
        <f t="shared" si="2"/>
        <v>0</v>
      </c>
    </row>
    <row r="26" spans="2:77">
      <c r="B26" s="171" t="s">
        <v>153</v>
      </c>
      <c r="C26" s="4" t="s">
        <v>154</v>
      </c>
      <c r="D26" s="31" t="s">
        <v>6</v>
      </c>
      <c r="E26" s="48"/>
      <c r="F26" s="66"/>
      <c r="G26" s="73"/>
      <c r="H26" s="40">
        <f t="shared" si="2"/>
        <v>0</v>
      </c>
    </row>
    <row r="27" spans="2:77">
      <c r="B27" s="171" t="s">
        <v>155</v>
      </c>
      <c r="C27" s="4" t="s">
        <v>156</v>
      </c>
      <c r="D27" s="31" t="s">
        <v>6</v>
      </c>
      <c r="E27" s="48"/>
      <c r="F27" s="66"/>
      <c r="G27" s="73"/>
      <c r="H27" s="40">
        <f t="shared" si="2"/>
        <v>0</v>
      </c>
    </row>
    <row r="28" spans="2:77">
      <c r="B28" s="171" t="s">
        <v>157</v>
      </c>
      <c r="C28" s="4" t="s">
        <v>158</v>
      </c>
      <c r="D28" s="54" t="s">
        <v>6</v>
      </c>
      <c r="E28" s="48"/>
      <c r="F28" s="66"/>
      <c r="G28" s="73"/>
      <c r="H28" s="40">
        <f t="shared" si="2"/>
        <v>0</v>
      </c>
    </row>
    <row r="29" spans="2:77">
      <c r="B29" s="171" t="s">
        <v>159</v>
      </c>
      <c r="C29" s="4" t="s">
        <v>160</v>
      </c>
      <c r="D29" s="31" t="s">
        <v>6</v>
      </c>
      <c r="E29" s="48"/>
      <c r="F29" s="66"/>
      <c r="G29" s="73"/>
      <c r="H29" s="40">
        <f t="shared" si="2"/>
        <v>0</v>
      </c>
    </row>
    <row r="30" spans="2:77">
      <c r="B30" s="174"/>
      <c r="C30" s="4"/>
      <c r="D30" s="9"/>
      <c r="E30" s="48"/>
      <c r="F30" s="66"/>
      <c r="G30" s="73"/>
      <c r="H30" s="40">
        <f t="shared" si="2"/>
        <v>0</v>
      </c>
    </row>
    <row r="31" spans="2:77">
      <c r="B31" s="175" t="s">
        <v>161</v>
      </c>
      <c r="C31" s="168" t="s">
        <v>162</v>
      </c>
      <c r="D31" s="8"/>
      <c r="E31" s="48"/>
      <c r="F31" s="66"/>
      <c r="G31" s="73"/>
      <c r="H31" s="40">
        <f t="shared" si="2"/>
        <v>0</v>
      </c>
    </row>
    <row r="32" spans="2:77">
      <c r="B32" s="171" t="s">
        <v>163</v>
      </c>
      <c r="C32" s="4" t="s">
        <v>164</v>
      </c>
      <c r="D32" s="31" t="s">
        <v>5</v>
      </c>
      <c r="E32" s="48"/>
      <c r="F32" s="66"/>
      <c r="G32" s="73"/>
      <c r="H32" s="40">
        <f t="shared" si="2"/>
        <v>0</v>
      </c>
    </row>
    <row r="33" spans="2:77">
      <c r="B33" s="174"/>
      <c r="C33" s="176"/>
      <c r="D33" s="9"/>
      <c r="E33" s="48"/>
      <c r="F33" s="66"/>
      <c r="G33" s="73"/>
      <c r="H33" s="40">
        <f t="shared" si="2"/>
        <v>0</v>
      </c>
    </row>
    <row r="34" spans="2:77">
      <c r="B34" s="175" t="s">
        <v>165</v>
      </c>
      <c r="C34" s="168" t="s">
        <v>0</v>
      </c>
      <c r="D34" s="9"/>
      <c r="E34" s="48"/>
      <c r="F34" s="66"/>
      <c r="G34" s="73"/>
      <c r="H34" s="40">
        <f t="shared" si="2"/>
        <v>0</v>
      </c>
    </row>
    <row r="35" spans="2:77">
      <c r="B35" s="172" t="s">
        <v>166</v>
      </c>
      <c r="C35" s="170" t="s">
        <v>167</v>
      </c>
      <c r="D35" s="9"/>
      <c r="E35" s="48"/>
      <c r="F35" s="66"/>
      <c r="G35" s="73"/>
      <c r="H35" s="40">
        <f t="shared" si="2"/>
        <v>0</v>
      </c>
    </row>
    <row r="36" spans="2:77">
      <c r="B36" s="172" t="s">
        <v>168</v>
      </c>
      <c r="C36" s="170" t="s">
        <v>169</v>
      </c>
      <c r="D36" s="9"/>
      <c r="E36" s="48"/>
      <c r="F36" s="66"/>
      <c r="G36" s="73"/>
      <c r="H36" s="40">
        <f t="shared" si="2"/>
        <v>0</v>
      </c>
    </row>
    <row r="37" spans="2:77">
      <c r="B37" s="171" t="s">
        <v>170</v>
      </c>
      <c r="C37" s="4" t="s">
        <v>171</v>
      </c>
      <c r="D37" s="31" t="s">
        <v>6</v>
      </c>
      <c r="E37" s="48"/>
      <c r="F37" s="66"/>
      <c r="G37" s="73"/>
      <c r="H37" s="40">
        <f t="shared" si="2"/>
        <v>0</v>
      </c>
    </row>
    <row r="38" spans="2:77">
      <c r="B38" s="171" t="s">
        <v>172</v>
      </c>
      <c r="C38" s="4" t="s">
        <v>173</v>
      </c>
      <c r="D38" s="31" t="s">
        <v>7</v>
      </c>
      <c r="E38" s="18" t="s">
        <v>9</v>
      </c>
      <c r="F38" s="4" t="s">
        <v>117</v>
      </c>
      <c r="G38" s="74">
        <v>13887000</v>
      </c>
      <c r="H38" s="40">
        <f t="shared" si="2"/>
        <v>13887000</v>
      </c>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73"/>
      <c r="AQ38" s="173"/>
      <c r="AR38" s="173"/>
      <c r="AS38" s="173"/>
      <c r="AT38" s="173"/>
      <c r="AU38" s="173"/>
      <c r="AV38" s="173"/>
      <c r="AW38" s="173"/>
      <c r="AX38" s="173"/>
      <c r="AY38" s="173"/>
      <c r="AZ38" s="173"/>
      <c r="BA38" s="173"/>
      <c r="BB38" s="173"/>
      <c r="BC38" s="173"/>
      <c r="BD38" s="173"/>
      <c r="BE38" s="173"/>
      <c r="BF38" s="173"/>
      <c r="BG38" s="173"/>
      <c r="BH38" s="173"/>
      <c r="BI38" s="173"/>
      <c r="BJ38" s="173"/>
      <c r="BK38" s="173"/>
      <c r="BL38" s="173"/>
      <c r="BM38" s="173"/>
      <c r="BN38" s="173"/>
      <c r="BO38" s="173">
        <v>13887000</v>
      </c>
      <c r="BP38" s="173"/>
      <c r="BQ38" s="173"/>
      <c r="BR38" s="173"/>
      <c r="BS38" s="173"/>
      <c r="BT38" s="173"/>
      <c r="BU38" s="173"/>
      <c r="BV38" s="173"/>
      <c r="BW38" s="173"/>
      <c r="BX38" s="173"/>
      <c r="BY38" s="173"/>
    </row>
    <row r="39" spans="2:77">
      <c r="B39" s="171" t="s">
        <v>174</v>
      </c>
      <c r="C39" s="4" t="s">
        <v>175</v>
      </c>
      <c r="D39" s="31" t="s">
        <v>7</v>
      </c>
      <c r="E39" s="18" t="s">
        <v>8</v>
      </c>
      <c r="F39" s="4" t="s">
        <v>117</v>
      </c>
      <c r="G39" s="74">
        <v>146929996</v>
      </c>
      <c r="H39" s="40">
        <f t="shared" si="2"/>
        <v>146929996</v>
      </c>
      <c r="BB39" s="139">
        <v>146929996</v>
      </c>
    </row>
    <row r="40" spans="2:77">
      <c r="B40" s="172" t="s">
        <v>176</v>
      </c>
      <c r="C40" s="170" t="s">
        <v>177</v>
      </c>
      <c r="D40" s="8"/>
      <c r="E40" s="48"/>
      <c r="F40" s="66"/>
      <c r="G40" s="73"/>
      <c r="H40" s="40">
        <f t="shared" si="2"/>
        <v>0</v>
      </c>
    </row>
    <row r="41" spans="2:77">
      <c r="B41" s="171" t="s">
        <v>178</v>
      </c>
      <c r="C41" s="4" t="s">
        <v>179</v>
      </c>
      <c r="D41" s="31" t="s">
        <v>6</v>
      </c>
      <c r="E41" s="48"/>
      <c r="F41" s="66"/>
      <c r="G41" s="73"/>
      <c r="H41" s="40">
        <f t="shared" si="2"/>
        <v>0</v>
      </c>
    </row>
    <row r="42" spans="2:77">
      <c r="B42" s="171" t="s">
        <v>180</v>
      </c>
      <c r="C42" s="4" t="s">
        <v>181</v>
      </c>
      <c r="D42" s="31" t="s">
        <v>6</v>
      </c>
      <c r="E42" s="48"/>
      <c r="F42" s="66"/>
      <c r="G42" s="73"/>
      <c r="H42" s="40">
        <f t="shared" si="2"/>
        <v>0</v>
      </c>
    </row>
    <row r="43" spans="2:77">
      <c r="B43" s="172" t="s">
        <v>176</v>
      </c>
      <c r="C43" s="170" t="s">
        <v>182</v>
      </c>
      <c r="D43" s="8"/>
      <c r="E43" s="48"/>
      <c r="F43" s="66"/>
      <c r="G43" s="73"/>
      <c r="H43" s="40">
        <f t="shared" si="2"/>
        <v>0</v>
      </c>
    </row>
    <row r="44" spans="2:77">
      <c r="B44" s="171" t="s">
        <v>183</v>
      </c>
      <c r="C44" s="4" t="s">
        <v>184</v>
      </c>
      <c r="D44" s="31" t="s">
        <v>6</v>
      </c>
      <c r="E44" s="48"/>
      <c r="F44" s="66"/>
      <c r="G44" s="73"/>
      <c r="H44" s="40">
        <f t="shared" si="2"/>
        <v>0</v>
      </c>
    </row>
    <row r="45" spans="2:77">
      <c r="B45" s="171" t="s">
        <v>185</v>
      </c>
      <c r="C45" s="4" t="s">
        <v>186</v>
      </c>
      <c r="D45" s="31" t="s">
        <v>6</v>
      </c>
      <c r="E45" s="48"/>
      <c r="F45" s="66"/>
      <c r="G45" s="73"/>
      <c r="H45" s="40">
        <f t="shared" si="2"/>
        <v>0</v>
      </c>
    </row>
    <row r="46" spans="2:77">
      <c r="B46" s="171" t="s">
        <v>187</v>
      </c>
      <c r="C46" s="4" t="s">
        <v>204</v>
      </c>
      <c r="D46" s="31" t="s">
        <v>6</v>
      </c>
      <c r="E46" s="48"/>
      <c r="F46" s="66"/>
      <c r="G46" s="73"/>
      <c r="H46" s="40">
        <f t="shared" si="2"/>
        <v>0</v>
      </c>
    </row>
    <row r="47" spans="2:77">
      <c r="B47" s="171" t="s">
        <v>188</v>
      </c>
      <c r="C47" s="4" t="s">
        <v>205</v>
      </c>
      <c r="D47" s="31" t="s">
        <v>6</v>
      </c>
      <c r="E47" s="48"/>
      <c r="F47" s="66"/>
      <c r="G47" s="73"/>
      <c r="H47" s="40">
        <f t="shared" si="2"/>
        <v>0</v>
      </c>
    </row>
    <row r="48" spans="2:77">
      <c r="B48" s="172" t="s">
        <v>189</v>
      </c>
      <c r="C48" s="170" t="s">
        <v>190</v>
      </c>
      <c r="D48" s="8"/>
      <c r="E48" s="48"/>
      <c r="F48" s="66"/>
      <c r="G48" s="73"/>
      <c r="H48" s="40">
        <f t="shared" si="2"/>
        <v>0</v>
      </c>
    </row>
    <row r="49" spans="2:8">
      <c r="B49" s="177" t="s">
        <v>191</v>
      </c>
      <c r="C49" s="4" t="s">
        <v>192</v>
      </c>
      <c r="D49" s="31" t="s">
        <v>6</v>
      </c>
      <c r="E49" s="49"/>
      <c r="F49" s="67"/>
      <c r="G49" s="75"/>
      <c r="H49" s="40">
        <f t="shared" si="2"/>
        <v>0</v>
      </c>
    </row>
    <row r="50" spans="2:8">
      <c r="B50" s="171" t="s">
        <v>193</v>
      </c>
      <c r="C50" s="4" t="s">
        <v>194</v>
      </c>
      <c r="D50" s="31" t="s">
        <v>5</v>
      </c>
      <c r="E50" s="48"/>
      <c r="F50" s="66"/>
      <c r="G50" s="73"/>
      <c r="H50" s="40">
        <f t="shared" si="2"/>
        <v>0</v>
      </c>
    </row>
    <row r="51" spans="2:8">
      <c r="B51" s="177" t="s">
        <v>195</v>
      </c>
      <c r="C51" s="4" t="s">
        <v>196</v>
      </c>
      <c r="D51" s="31" t="s">
        <v>6</v>
      </c>
      <c r="E51" s="48"/>
      <c r="F51" s="66"/>
      <c r="G51" s="73"/>
      <c r="H51" s="40">
        <f t="shared" si="2"/>
        <v>0</v>
      </c>
    </row>
    <row r="52" spans="2:8">
      <c r="B52" s="171" t="s">
        <v>197</v>
      </c>
      <c r="C52" s="4" t="s">
        <v>198</v>
      </c>
      <c r="D52" s="31" t="s">
        <v>6</v>
      </c>
      <c r="E52" s="48"/>
      <c r="F52" s="66"/>
      <c r="G52" s="73"/>
      <c r="H52" s="40">
        <f t="shared" si="2"/>
        <v>0</v>
      </c>
    </row>
    <row r="53" spans="2:8">
      <c r="B53" s="178"/>
      <c r="C53" s="179"/>
      <c r="D53" s="10"/>
      <c r="E53" s="50"/>
      <c r="F53" s="68"/>
      <c r="G53" s="76"/>
      <c r="H53" s="40">
        <f t="shared" si="2"/>
        <v>0</v>
      </c>
    </row>
    <row r="55" spans="2:8">
      <c r="E55" s="180"/>
      <c r="F55" s="180"/>
      <c r="G55" s="181" t="s">
        <v>264</v>
      </c>
      <c r="H55" s="182" t="s">
        <v>262</v>
      </c>
    </row>
    <row r="56" spans="2:8" ht="21">
      <c r="B56" s="183" t="s">
        <v>206</v>
      </c>
      <c r="G56" s="184">
        <f>SUM(G10:G52)</f>
        <v>393524207.63</v>
      </c>
      <c r="H56" s="184">
        <f>SUM(H10:H53)</f>
        <v>393524207.63</v>
      </c>
    </row>
    <row r="57" spans="2:8">
      <c r="B57" s="139">
        <v>1</v>
      </c>
      <c r="C57" s="139" t="s">
        <v>209</v>
      </c>
    </row>
  </sheetData>
  <mergeCells count="5">
    <mergeCell ref="B8:D8"/>
    <mergeCell ref="E8:G8"/>
    <mergeCell ref="H7:BY7"/>
    <mergeCell ref="H8:BY8"/>
    <mergeCell ref="E7:G7"/>
  </mergeCells>
  <conditionalFormatting sqref="I13:BY13 I21:BY21 I39:BY39">
    <cfRule type="expression" dxfId="0" priority="6">
      <formula>AND(ISTEXT($E13),ISTEXT(I$4))</formula>
    </cfRule>
  </conditionalFormatting>
  <pageMargins left="0.75" right="0.75" top="1" bottom="1" header="0.5" footer="0.5"/>
  <pageSetup paperSize="9" scale="42" fitToWidth="0" orientation="landscape" horizontalDpi="2400" verticalDpi="24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E42"/>
  <sheetViews>
    <sheetView showGridLines="0" workbookViewId="0">
      <selection activeCell="D10" sqref="D10"/>
    </sheetView>
  </sheetViews>
  <sheetFormatPr defaultColWidth="3.5" defaultRowHeight="24" customHeight="1"/>
  <cols>
    <col min="1" max="1" width="3.5" style="80"/>
    <col min="2" max="2" width="10.375" style="80" customWidth="1"/>
    <col min="3" max="3" width="8" style="80" customWidth="1"/>
    <col min="4" max="4" width="60.375" style="80" customWidth="1"/>
    <col min="5" max="5" width="2" style="83" customWidth="1"/>
    <col min="6" max="16384" width="3.5" style="80"/>
  </cols>
  <sheetData>
    <row r="1" spans="2:5" ht="15.95" customHeight="1">
      <c r="E1" s="80"/>
    </row>
    <row r="2" spans="2:5" ht="24.95" customHeight="1">
      <c r="B2" s="81" t="s">
        <v>271</v>
      </c>
      <c r="E2" s="80"/>
    </row>
    <row r="3" spans="2:5" ht="15.95" customHeight="1">
      <c r="B3" s="82" t="s">
        <v>113</v>
      </c>
      <c r="E3" s="80"/>
    </row>
    <row r="4" spans="2:5" ht="15.95" customHeight="1">
      <c r="B4" s="87" t="s">
        <v>274</v>
      </c>
      <c r="C4" s="87" t="s">
        <v>273</v>
      </c>
      <c r="D4" s="20" t="s">
        <v>275</v>
      </c>
      <c r="E4" s="80"/>
    </row>
    <row r="5" spans="2:5" ht="15.95" customHeight="1">
      <c r="B5" s="84">
        <v>42023</v>
      </c>
      <c r="C5" s="85" t="s">
        <v>277</v>
      </c>
      <c r="D5" s="88" t="s">
        <v>278</v>
      </c>
      <c r="E5" s="80"/>
    </row>
    <row r="6" spans="2:5" ht="15.95" customHeight="1" thickBot="1">
      <c r="B6" s="79">
        <v>41991</v>
      </c>
      <c r="C6" s="86" t="s">
        <v>272</v>
      </c>
      <c r="D6" s="94" t="s">
        <v>276</v>
      </c>
      <c r="E6" s="80"/>
    </row>
    <row r="7" spans="2:5" ht="15.95" customHeight="1" thickBot="1">
      <c r="B7" s="79">
        <v>42061</v>
      </c>
      <c r="C7" s="93" t="s">
        <v>301</v>
      </c>
      <c r="D7" s="95" t="s">
        <v>286</v>
      </c>
      <c r="E7" s="80"/>
    </row>
    <row r="8" spans="2:5" ht="15.95" customHeight="1">
      <c r="D8" s="96" t="s">
        <v>287</v>
      </c>
      <c r="E8" s="80"/>
    </row>
    <row r="9" spans="2:5" ht="15.95" customHeight="1">
      <c r="D9" s="80" t="s">
        <v>290</v>
      </c>
      <c r="E9" s="80"/>
    </row>
    <row r="10" spans="2:5" ht="15.95" customHeight="1">
      <c r="B10" s="79">
        <v>42068</v>
      </c>
      <c r="C10" s="93" t="s">
        <v>285</v>
      </c>
      <c r="D10" s="80" t="s">
        <v>302</v>
      </c>
      <c r="E10" s="80"/>
    </row>
    <row r="11" spans="2:5" ht="15.95" customHeight="1">
      <c r="E11" s="80"/>
    </row>
    <row r="12" spans="2:5" ht="15.95" customHeight="1">
      <c r="E12" s="80"/>
    </row>
    <row r="13" spans="2:5" ht="15.95" customHeight="1">
      <c r="E13" s="80"/>
    </row>
    <row r="14" spans="2:5" ht="15.95" customHeight="1">
      <c r="E14" s="80"/>
    </row>
    <row r="15" spans="2:5" ht="15.95" customHeight="1">
      <c r="E15" s="80"/>
    </row>
    <row r="16" spans="2:5" ht="15.95" customHeight="1">
      <c r="E16" s="80"/>
    </row>
    <row r="17" spans="5:5" ht="15.95" customHeight="1">
      <c r="E17" s="80"/>
    </row>
    <row r="18" spans="5:5" ht="15.95" customHeight="1">
      <c r="E18" s="80"/>
    </row>
    <row r="19" spans="5:5" ht="15.95" customHeight="1">
      <c r="E19" s="80"/>
    </row>
    <row r="20" spans="5:5" ht="15.95" customHeight="1">
      <c r="E20" s="80"/>
    </row>
    <row r="21" spans="5:5" ht="15.95" customHeight="1">
      <c r="E21" s="80"/>
    </row>
    <row r="22" spans="5:5" ht="15.95" customHeight="1">
      <c r="E22" s="80"/>
    </row>
    <row r="23" spans="5:5" ht="15.95" customHeight="1">
      <c r="E23" s="80"/>
    </row>
    <row r="24" spans="5:5" ht="15.95" customHeight="1">
      <c r="E24" s="80"/>
    </row>
    <row r="25" spans="5:5" ht="15.95" customHeight="1">
      <c r="E25" s="80"/>
    </row>
    <row r="26" spans="5:5" ht="15.95" customHeight="1">
      <c r="E26" s="80"/>
    </row>
    <row r="27" spans="5:5" ht="15.95" customHeight="1">
      <c r="E27" s="80"/>
    </row>
    <row r="28" spans="5:5" ht="15.95" customHeight="1">
      <c r="E28" s="80"/>
    </row>
    <row r="29" spans="5:5" ht="15.95" customHeight="1">
      <c r="E29" s="80"/>
    </row>
    <row r="30" spans="5:5" ht="15.95" customHeight="1">
      <c r="E30" s="80"/>
    </row>
    <row r="31" spans="5:5" ht="15.95" customHeight="1">
      <c r="E31" s="80"/>
    </row>
    <row r="32" spans="5:5" ht="15.95" customHeight="1">
      <c r="E32" s="80"/>
    </row>
    <row r="33" spans="5:5" ht="15.95" customHeight="1">
      <c r="E33" s="80"/>
    </row>
    <row r="34" spans="5:5" ht="15.95" customHeight="1"/>
    <row r="35" spans="5:5" ht="15.95" customHeight="1"/>
    <row r="36" spans="5:5" ht="15.95" customHeight="1">
      <c r="E36" s="80"/>
    </row>
    <row r="37" spans="5:5" ht="15.95" customHeight="1">
      <c r="E37" s="80"/>
    </row>
    <row r="38" spans="5:5" ht="15.95" customHeight="1">
      <c r="E38" s="80"/>
    </row>
    <row r="39" spans="5:5" ht="15.95" customHeight="1">
      <c r="E39" s="80"/>
    </row>
    <row r="40" spans="5:5" ht="15.95" customHeight="1">
      <c r="E40" s="80"/>
    </row>
    <row r="41" spans="5:5" ht="15.95" customHeight="1">
      <c r="E41" s="80"/>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DACE739233BB499185E9201691D117" ma:contentTypeVersion="45" ma:contentTypeDescription="Create a new document." ma:contentTypeScope="" ma:versionID="20182d0dbdd215c1e09bd485ed6324dc">
  <xsd:schema xmlns:xsd="http://www.w3.org/2001/XMLSchema" xmlns:xs="http://www.w3.org/2001/XMLSchema" xmlns:p="http://schemas.microsoft.com/office/2006/metadata/properties" targetNamespace="http://schemas.microsoft.com/office/2006/metadata/properties" ma:root="true" ma:fieldsID="074b5a4020cc0417531245af4bd9469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3.xml><?xml version="1.0" encoding="utf-8"?>
<ds:datastoreItem xmlns:ds="http://schemas.openxmlformats.org/officeDocument/2006/customXml" ds:itemID="{6BCA3803-53F5-4CC2-9BE8-1A4BA61D1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1. About</vt:lpstr>
      <vt:lpstr>2. Contextual</vt:lpstr>
      <vt:lpstr>3. Revenues</vt:lpstr>
      <vt:lpstr>Revenues - example Norway</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CC_EITI International Secretariat</cp:lastModifiedBy>
  <cp:lastPrinted>2017-03-22T13:41:25Z</cp:lastPrinted>
  <dcterms:created xsi:type="dcterms:W3CDTF">2014-08-29T11:25:27Z</dcterms:created>
  <dcterms:modified xsi:type="dcterms:W3CDTF">2021-06-03T11:26:04Z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0x0101004FDACE739233BB499185E9201691D117</vt:lpwstr>
  </property>
</Properties>
</file>